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inagawa.local\共有\2020年度共有\2570900_商業・ものづくり課\☆中小企業支援係\03001_融資あっ旋\01001_融資あっせん\8000－認定\01_5号認定\ＨＰ用算出表（記入例の不都合分のみ差し替え）\"/>
    </mc:Choice>
  </mc:AlternateContent>
  <bookViews>
    <workbookView xWindow="0" yWindow="0" windowWidth="12195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I74" i="1"/>
  <c r="C74" i="1"/>
  <c r="O75" i="1" s="1"/>
  <c r="F72" i="1"/>
  <c r="I71" i="1"/>
  <c r="C71" i="1"/>
  <c r="O72" i="1" s="1"/>
  <c r="G61" i="1"/>
  <c r="L60" i="1"/>
  <c r="L59" i="1"/>
  <c r="L58" i="1"/>
  <c r="L57" i="1"/>
  <c r="F31" i="1"/>
  <c r="I30" i="1"/>
  <c r="C30" i="1"/>
  <c r="F28" i="1"/>
  <c r="I27" i="1"/>
  <c r="C27" i="1"/>
  <c r="G17" i="1"/>
  <c r="L16" i="1"/>
  <c r="L15" i="1"/>
  <c r="L14" i="1"/>
  <c r="L13" i="1"/>
  <c r="O28" i="1" l="1"/>
  <c r="O31" i="1"/>
</calcChain>
</file>

<file path=xl/sharedStrings.xml><?xml version="1.0" encoding="utf-8"?>
<sst xmlns="http://schemas.openxmlformats.org/spreadsheetml/2006/main" count="116" uniqueCount="60">
  <si>
    <t xml:space="preserve">                   ５号（イ）－②  売上高減少率算出表　</t>
    <rPh sb="28" eb="30">
      <t>ウリアゲ</t>
    </rPh>
    <rPh sb="30" eb="31">
      <t>ダカ</t>
    </rPh>
    <rPh sb="31" eb="34">
      <t>ゲンショウリツ</t>
    </rPh>
    <rPh sb="34" eb="36">
      <t>サンシュツ</t>
    </rPh>
    <rPh sb="36" eb="37">
      <t>ヒョウ</t>
    </rPh>
    <phoneticPr fontId="3"/>
  </si>
  <si>
    <t>申請者名
(名称および代表者の氏名）：</t>
    <rPh sb="0" eb="3">
      <t>シンセイシャ</t>
    </rPh>
    <rPh sb="3" eb="4">
      <t>メイ</t>
    </rPh>
    <phoneticPr fontId="3"/>
  </si>
  <si>
    <r>
      <t>１．業務内容について</t>
    </r>
    <r>
      <rPr>
        <sz val="11"/>
        <color indexed="8"/>
        <rFont val="ＭＳ Ｐゴシック"/>
        <family val="3"/>
        <charset val="128"/>
      </rPr>
      <t>（取り扱っている業務、品目などを列記してください。）</t>
    </r>
    <rPh sb="2" eb="4">
      <t>ギョウム</t>
    </rPh>
    <rPh sb="4" eb="6">
      <t>ナイヨウ</t>
    </rPh>
    <phoneticPr fontId="3"/>
  </si>
  <si>
    <t>２．事業が属する業種毎の最近１年間の売上高</t>
    <rPh sb="2" eb="4">
      <t>ジギョウ</t>
    </rPh>
    <rPh sb="5" eb="6">
      <t>ゾク</t>
    </rPh>
    <rPh sb="8" eb="10">
      <t>ギョウシュ</t>
    </rPh>
    <rPh sb="10" eb="11">
      <t>ゴト</t>
    </rPh>
    <rPh sb="12" eb="14">
      <t>サイキン</t>
    </rPh>
    <rPh sb="15" eb="17">
      <t>ネンカン</t>
    </rPh>
    <rPh sb="18" eb="20">
      <t>ウリアゲ</t>
    </rPh>
    <rPh sb="20" eb="21">
      <t>ダカ</t>
    </rPh>
    <phoneticPr fontId="3"/>
  </si>
  <si>
    <t>主たる事業が属する業種は、（＊１）</t>
    <rPh sb="0" eb="1">
      <t>シュ</t>
    </rPh>
    <rPh sb="3" eb="5">
      <t>ジギョウ</t>
    </rPh>
    <rPh sb="6" eb="7">
      <t>ゾク</t>
    </rPh>
    <rPh sb="9" eb="11">
      <t>ギョウシュ</t>
    </rPh>
    <phoneticPr fontId="3"/>
  </si>
  <si>
    <t>業種（細分類番号・業種名）（＊２）</t>
    <rPh sb="0" eb="2">
      <t>ギョウシュ</t>
    </rPh>
    <rPh sb="3" eb="4">
      <t>サイ</t>
    </rPh>
    <rPh sb="4" eb="6">
      <t>ブンルイ</t>
    </rPh>
    <rPh sb="6" eb="8">
      <t>バンゴウ</t>
    </rPh>
    <rPh sb="9" eb="11">
      <t>ギョウシュ</t>
    </rPh>
    <rPh sb="11" eb="12">
      <t>メイ</t>
    </rPh>
    <phoneticPr fontId="3"/>
  </si>
  <si>
    <t>最近１年間の売上高（単位：千円）</t>
    <rPh sb="0" eb="2">
      <t>サイキン</t>
    </rPh>
    <rPh sb="3" eb="5">
      <t>ネンカン</t>
    </rPh>
    <rPh sb="6" eb="8">
      <t>ウリアゲ</t>
    </rPh>
    <rPh sb="8" eb="9">
      <t>タカ</t>
    </rPh>
    <rPh sb="10" eb="12">
      <t>タンイ</t>
    </rPh>
    <rPh sb="13" eb="14">
      <t>セン</t>
    </rPh>
    <rPh sb="14" eb="15">
      <t>エン</t>
    </rPh>
    <phoneticPr fontId="3"/>
  </si>
  <si>
    <t>構成比（単位：％）</t>
    <rPh sb="0" eb="3">
      <t>コウセイヒ</t>
    </rPh>
    <rPh sb="4" eb="6">
      <t>タンイ</t>
    </rPh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</si>
  <si>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3"/>
  </si>
  <si>
    <t>約100%</t>
    <rPh sb="0" eb="1">
      <t>ヤク</t>
    </rPh>
    <phoneticPr fontId="3"/>
  </si>
  <si>
    <t>３．最近３か月の売上高【Ａ】について</t>
    <rPh sb="2" eb="4">
      <t>サイキン</t>
    </rPh>
    <rPh sb="6" eb="7">
      <t>ツキ</t>
    </rPh>
    <rPh sb="8" eb="10">
      <t>ウリア</t>
    </rPh>
    <rPh sb="10" eb="11">
      <t>タカ</t>
    </rPh>
    <phoneticPr fontId="3"/>
  </si>
  <si>
    <t>主たる業種の最近３か月の売上高【Ａ】</t>
    <rPh sb="0" eb="1">
      <t>シュ</t>
    </rPh>
    <rPh sb="3" eb="5">
      <t>ギョウシュ</t>
    </rPh>
    <rPh sb="14" eb="15">
      <t>タカ</t>
    </rPh>
    <phoneticPr fontId="3"/>
  </si>
  <si>
    <t>（単位：円）</t>
    <phoneticPr fontId="3"/>
  </si>
  <si>
    <t>企業全体の最近３か月の売上高【Ａ’】</t>
    <rPh sb="13" eb="14">
      <t>タカ</t>
    </rPh>
    <phoneticPr fontId="3"/>
  </si>
  <si>
    <t>４．最近３か月の前年の売上高【Ｂ】について</t>
    <rPh sb="2" eb="4">
      <t>サイキン</t>
    </rPh>
    <rPh sb="6" eb="7">
      <t>ゲツ</t>
    </rPh>
    <rPh sb="8" eb="10">
      <t>ゼンネン</t>
    </rPh>
    <rPh sb="11" eb="13">
      <t>ウリア</t>
    </rPh>
    <rPh sb="13" eb="14">
      <t>タカ</t>
    </rPh>
    <phoneticPr fontId="3"/>
  </si>
  <si>
    <t>主たる業種の最近３か月の前年同期の売上高【Ｂ】</t>
    <rPh sb="0" eb="1">
      <t>シュ</t>
    </rPh>
    <rPh sb="3" eb="5">
      <t>ギョウシュ</t>
    </rPh>
    <rPh sb="12" eb="14">
      <t>ゼンネン</t>
    </rPh>
    <rPh sb="14" eb="16">
      <t>ドウキ</t>
    </rPh>
    <rPh sb="17" eb="19">
      <t>ウリアゲ</t>
    </rPh>
    <phoneticPr fontId="3"/>
  </si>
  <si>
    <t>（単位：円）</t>
    <phoneticPr fontId="3"/>
  </si>
  <si>
    <t>企業全体の最近３か月の前年同期の売上高【Ｂ’】</t>
    <rPh sb="18" eb="19">
      <t>タカ</t>
    </rPh>
    <phoneticPr fontId="3"/>
  </si>
  <si>
    <t>５．最近３か月の売上高の減少率</t>
    <rPh sb="2" eb="4">
      <t>サイキン</t>
    </rPh>
    <rPh sb="6" eb="7">
      <t>ゲツ</t>
    </rPh>
    <rPh sb="8" eb="10">
      <t>ウリアゲ</t>
    </rPh>
    <rPh sb="10" eb="11">
      <t>ダカ</t>
    </rPh>
    <rPh sb="12" eb="14">
      <t>ゲンショウ</t>
    </rPh>
    <rPh sb="14" eb="15">
      <t>リツ</t>
    </rPh>
    <phoneticPr fontId="3"/>
  </si>
  <si>
    <t>⑴　主たる業種の減少率</t>
    <rPh sb="2" eb="3">
      <t>シュ</t>
    </rPh>
    <rPh sb="5" eb="7">
      <t>ギョウシュ</t>
    </rPh>
    <rPh sb="8" eb="10">
      <t>ゲンショウ</t>
    </rPh>
    <rPh sb="10" eb="11">
      <t>リツ</t>
    </rPh>
    <phoneticPr fontId="3"/>
  </si>
  <si>
    <t>【Ｂ】</t>
    <phoneticPr fontId="3"/>
  </si>
  <si>
    <t>円</t>
    <phoneticPr fontId="3"/>
  </si>
  <si>
    <t>－</t>
    <phoneticPr fontId="3"/>
  </si>
  <si>
    <t>【Ａ】</t>
    <phoneticPr fontId="3"/>
  </si>
  <si>
    <t>円</t>
    <rPh sb="0" eb="1">
      <t>エン</t>
    </rPh>
    <phoneticPr fontId="3"/>
  </si>
  <si>
    <t>【Ｂ】</t>
    <phoneticPr fontId="3"/>
  </si>
  <si>
    <t>×１００＝</t>
    <phoneticPr fontId="3"/>
  </si>
  <si>
    <t>％</t>
    <phoneticPr fontId="3"/>
  </si>
  <si>
    <t>⑵　企業全体の減少率</t>
    <rPh sb="2" eb="4">
      <t>キギョウ</t>
    </rPh>
    <rPh sb="4" eb="6">
      <t>ゼンタイ</t>
    </rPh>
    <rPh sb="7" eb="10">
      <t>ゲンショウリツ</t>
    </rPh>
    <phoneticPr fontId="3"/>
  </si>
  <si>
    <t>⑴⑵双方が５％以上で該当</t>
    <rPh sb="2" eb="4">
      <t>ソウホウ</t>
    </rPh>
    <phoneticPr fontId="3"/>
  </si>
  <si>
    <t>【Ｂ’】</t>
    <phoneticPr fontId="3"/>
  </si>
  <si>
    <t>円</t>
    <phoneticPr fontId="3"/>
  </si>
  <si>
    <t>－</t>
    <phoneticPr fontId="3"/>
  </si>
  <si>
    <t>【Ａ’】</t>
    <phoneticPr fontId="3"/>
  </si>
  <si>
    <t>×１００＝</t>
    <phoneticPr fontId="3"/>
  </si>
  <si>
    <t>％</t>
    <phoneticPr fontId="3"/>
  </si>
  <si>
    <t>⑴⑵双方が５％以上で該当</t>
    <phoneticPr fontId="3"/>
  </si>
  <si>
    <t>区使用欄（記載不要）</t>
    <phoneticPr fontId="3"/>
  </si>
  <si>
    <t>登録番号</t>
    <rPh sb="0" eb="2">
      <t>トウロク</t>
    </rPh>
    <rPh sb="2" eb="4">
      <t>バンゴウ</t>
    </rPh>
    <phoneticPr fontId="3"/>
  </si>
  <si>
    <t>相談員</t>
    <rPh sb="0" eb="2">
      <t>ソウダン</t>
    </rPh>
    <rPh sb="2" eb="3">
      <t>イン</t>
    </rPh>
    <phoneticPr fontId="3"/>
  </si>
  <si>
    <t>日付</t>
    <rPh sb="0" eb="2">
      <t>ヒヅケ</t>
    </rPh>
    <phoneticPr fontId="3"/>
  </si>
  <si>
    <t>消費税</t>
    <rPh sb="0" eb="3">
      <t>ショウヒゼイ</t>
    </rPh>
    <phoneticPr fontId="3"/>
  </si>
  <si>
    <t>□税込み　□税なし　□不明</t>
    <rPh sb="1" eb="3">
      <t>ゼイコ</t>
    </rPh>
    <rPh sb="6" eb="7">
      <t>ゼイ</t>
    </rPh>
    <rPh sb="11" eb="13">
      <t>フメイ</t>
    </rPh>
    <phoneticPr fontId="3"/>
  </si>
  <si>
    <t>今年度
確認資料</t>
    <rPh sb="0" eb="2">
      <t>コンネン</t>
    </rPh>
    <rPh sb="2" eb="3">
      <t>ド</t>
    </rPh>
    <rPh sb="4" eb="6">
      <t>カクニン</t>
    </rPh>
    <rPh sb="6" eb="8">
      <t>シリョウ</t>
    </rPh>
    <phoneticPr fontId="3"/>
  </si>
  <si>
    <t>□試算表　□売掛金元帳　□概況説明書
□損益計算書　□請求書  □手書帳簿　
□総勘定元帳　□通帳     □レジシート　
□売上帳　 □売上推移表　□その他</t>
    <rPh sb="1" eb="4">
      <t>シサンヒョウ</t>
    </rPh>
    <rPh sb="6" eb="8">
      <t>ウリカケ</t>
    </rPh>
    <rPh sb="8" eb="9">
      <t>キン</t>
    </rPh>
    <rPh sb="9" eb="11">
      <t>モトチョウ</t>
    </rPh>
    <rPh sb="13" eb="15">
      <t>ガイキョウ</t>
    </rPh>
    <rPh sb="15" eb="18">
      <t>セツメイショ</t>
    </rPh>
    <rPh sb="20" eb="22">
      <t>ソンエキ</t>
    </rPh>
    <rPh sb="22" eb="24">
      <t>ケイサン</t>
    </rPh>
    <rPh sb="24" eb="25">
      <t>ショ</t>
    </rPh>
    <rPh sb="27" eb="30">
      <t>セイキュウショ</t>
    </rPh>
    <rPh sb="33" eb="35">
      <t>テガ</t>
    </rPh>
    <rPh sb="35" eb="37">
      <t>チョウボ</t>
    </rPh>
    <rPh sb="40" eb="41">
      <t>ソウ</t>
    </rPh>
    <rPh sb="41" eb="43">
      <t>カンジョウ</t>
    </rPh>
    <rPh sb="43" eb="45">
      <t>モトチョウ</t>
    </rPh>
    <rPh sb="47" eb="49">
      <t>ツウチョウ</t>
    </rPh>
    <rPh sb="63" eb="64">
      <t>バイ</t>
    </rPh>
    <rPh sb="64" eb="65">
      <t>ジョウ</t>
    </rPh>
    <rPh sb="65" eb="66">
      <t>チョウ</t>
    </rPh>
    <rPh sb="69" eb="71">
      <t>ウリアゲ</t>
    </rPh>
    <rPh sb="71" eb="73">
      <t>スイイ</t>
    </rPh>
    <rPh sb="73" eb="74">
      <t>ヒョウ</t>
    </rPh>
    <rPh sb="78" eb="79">
      <t>タ</t>
    </rPh>
    <phoneticPr fontId="3"/>
  </si>
  <si>
    <t>コメント</t>
    <phoneticPr fontId="3"/>
  </si>
  <si>
    <t>株式会社　○○商事　代表取締役　▲　□□</t>
    <phoneticPr fontId="3"/>
  </si>
  <si>
    <t>紳士服、婦人服、婦人用バッグ、スカートなど小物のネット販売（一般消費者販売）
紳士服と婦人服の販売（事業者向け卸売り）</t>
    <rPh sb="0" eb="3">
      <t>シンシフク</t>
    </rPh>
    <rPh sb="4" eb="7">
      <t>フジンフク</t>
    </rPh>
    <rPh sb="8" eb="11">
      <t>フジンヨウ</t>
    </rPh>
    <rPh sb="21" eb="23">
      <t>コモノ</t>
    </rPh>
    <rPh sb="27" eb="29">
      <t>ハンバイ</t>
    </rPh>
    <rPh sb="30" eb="32">
      <t>イッパン</t>
    </rPh>
    <rPh sb="32" eb="35">
      <t>ショウヒシャ</t>
    </rPh>
    <rPh sb="35" eb="37">
      <t>ハンバイ</t>
    </rPh>
    <rPh sb="47" eb="49">
      <t>ハンバイ</t>
    </rPh>
    <rPh sb="50" eb="53">
      <t>ジギョウシャ</t>
    </rPh>
    <rPh sb="53" eb="54">
      <t>ム</t>
    </rPh>
    <rPh sb="55" eb="56">
      <t>オロシ</t>
    </rPh>
    <rPh sb="56" eb="57">
      <t>ウ</t>
    </rPh>
    <phoneticPr fontId="3"/>
  </si>
  <si>
    <t>5122婦人・子供服卸売業</t>
    <rPh sb="4" eb="6">
      <t>フジン</t>
    </rPh>
    <rPh sb="7" eb="10">
      <t>コドモフク</t>
    </rPh>
    <rPh sb="10" eb="13">
      <t>オロシウリギョウ</t>
    </rPh>
    <phoneticPr fontId="3"/>
  </si>
  <si>
    <t>6112無店舗小売業（織物・衣服・身の回り品小売）</t>
    <rPh sb="4" eb="7">
      <t>ムテンポ</t>
    </rPh>
    <rPh sb="7" eb="10">
      <t>コウリギョウ</t>
    </rPh>
    <rPh sb="11" eb="13">
      <t>オリモノ</t>
    </rPh>
    <rPh sb="14" eb="16">
      <t>イフク</t>
    </rPh>
    <rPh sb="17" eb="18">
      <t>ミ</t>
    </rPh>
    <rPh sb="19" eb="20">
      <t>マワ</t>
    </rPh>
    <rPh sb="21" eb="22">
      <t>ヒン</t>
    </rPh>
    <rPh sb="22" eb="24">
      <t>コウリ</t>
    </rPh>
    <phoneticPr fontId="3"/>
  </si>
  <si>
    <t>5122婦人・子供服卸売業</t>
    <phoneticPr fontId="3"/>
  </si>
  <si>
    <t>5121男子服卸売業</t>
    <rPh sb="4" eb="6">
      <t>ダンシ</t>
    </rPh>
    <rPh sb="6" eb="7">
      <t>フク</t>
    </rPh>
    <phoneticPr fontId="3"/>
  </si>
  <si>
    <t>（単位：円）</t>
    <phoneticPr fontId="3"/>
  </si>
  <si>
    <t>【Ｂ】</t>
    <phoneticPr fontId="3"/>
  </si>
  <si>
    <t>－</t>
    <phoneticPr fontId="3"/>
  </si>
  <si>
    <t>【Ａ】</t>
    <phoneticPr fontId="3"/>
  </si>
  <si>
    <t>％</t>
    <phoneticPr fontId="3"/>
  </si>
  <si>
    <t>円</t>
    <phoneticPr fontId="3"/>
  </si>
  <si>
    <t>【Ａ’】</t>
    <phoneticPr fontId="3"/>
  </si>
  <si>
    <t>⑴⑵双方が５％以上で該当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</si>
</sst>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15" x14ac:knownFonts="1">
    <font>
      <sz val="12"/>
      <color theme="1"/>
      <name val="ＭＳ Ｐゴシック"/>
      <family val="2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/>
      <protection locked="0"/>
    </xf>
    <xf numFmtId="0" fontId="8" fillId="2" borderId="4" xfId="0" applyFont="1" applyFill="1" applyBorder="1" applyAlignment="1" applyProtection="1">
      <alignment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top"/>
      <protection locked="0"/>
    </xf>
    <xf numFmtId="0" fontId="8" fillId="2" borderId="6" xfId="0" applyFont="1" applyFill="1" applyBorder="1" applyAlignment="1" applyProtection="1">
      <alignment vertical="top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0" fontId="8" fillId="2" borderId="8" xfId="0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alignment vertical="top"/>
      <protection locked="0"/>
    </xf>
    <xf numFmtId="0" fontId="5" fillId="0" borderId="0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176" fontId="0" fillId="2" borderId="10" xfId="0" applyNumberFormat="1" applyFill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176" fontId="0" fillId="2" borderId="12" xfId="0" applyNumberFormat="1" applyFill="1" applyBorder="1" applyAlignment="1" applyProtection="1">
      <alignment horizontal="center" vertical="center"/>
      <protection locked="0"/>
    </xf>
    <xf numFmtId="177" fontId="0" fillId="3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176" fontId="0" fillId="3" borderId="14" xfId="0" applyNumberFormat="1" applyFill="1" applyBorder="1" applyAlignment="1">
      <alignment horizontal="center" vertical="center"/>
    </xf>
    <xf numFmtId="176" fontId="0" fillId="3" borderId="15" xfId="0" applyNumberFormat="1" applyFill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7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176" fontId="0" fillId="3" borderId="8" xfId="0" applyNumberFormat="1" applyFill="1" applyBorder="1" applyAlignment="1">
      <alignment vertical="center"/>
    </xf>
    <xf numFmtId="0" fontId="0" fillId="0" borderId="8" xfId="0" applyBorder="1" applyProtection="1">
      <alignment vertical="center"/>
      <protection locked="0"/>
    </xf>
    <xf numFmtId="176" fontId="0" fillId="3" borderId="3" xfId="0" applyNumberForma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77" fontId="11" fillId="3" borderId="10" xfId="0" applyNumberFormat="1" applyFont="1" applyFill="1" applyBorder="1" applyAlignment="1">
      <alignment vertical="center"/>
    </xf>
    <xf numFmtId="177" fontId="0" fillId="3" borderId="11" xfId="0" applyNumberFormat="1" applyFill="1" applyBorder="1" applyAlignment="1">
      <alignment vertical="center"/>
    </xf>
    <xf numFmtId="177" fontId="0" fillId="3" borderId="12" xfId="0" applyNumberFormat="1" applyFill="1" applyBorder="1" applyAlignment="1">
      <alignment vertical="center"/>
    </xf>
    <xf numFmtId="0" fontId="12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8" fillId="0" borderId="17" xfId="0" applyFont="1" applyBorder="1" applyAlignment="1">
      <alignment vertical="center" textRotation="255"/>
    </xf>
    <xf numFmtId="0" fontId="8" fillId="0" borderId="17" xfId="0" applyFont="1" applyBorder="1">
      <alignment vertical="center"/>
    </xf>
    <xf numFmtId="0" fontId="0" fillId="0" borderId="0" xfId="0" applyAlignment="1">
      <alignment vertical="center" textRotation="255"/>
    </xf>
    <xf numFmtId="0" fontId="8" fillId="0" borderId="0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8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31" fontId="8" fillId="0" borderId="10" xfId="0" applyNumberFormat="1" applyFont="1" applyBorder="1" applyAlignment="1">
      <alignment vertical="center"/>
    </xf>
    <xf numFmtId="31" fontId="8" fillId="0" borderId="11" xfId="0" applyNumberFormat="1" applyFont="1" applyBorder="1" applyAlignment="1">
      <alignment vertical="center"/>
    </xf>
    <xf numFmtId="31" fontId="8" fillId="0" borderId="12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8" fillId="0" borderId="2" xfId="0" applyFont="1" applyFill="1" applyBorder="1" applyAlignment="1">
      <alignment vertical="distributed" wrapText="1"/>
    </xf>
    <xf numFmtId="0" fontId="8" fillId="0" borderId="3" xfId="0" applyFont="1" applyFill="1" applyBorder="1" applyAlignment="1">
      <alignment vertical="distributed" wrapText="1"/>
    </xf>
    <xf numFmtId="0" fontId="8" fillId="0" borderId="4" xfId="0" applyFont="1" applyFill="1" applyBorder="1" applyAlignment="1">
      <alignment vertical="distributed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8" fillId="0" borderId="5" xfId="0" applyFont="1" applyFill="1" applyBorder="1" applyAlignment="1">
      <alignment vertical="distributed" wrapText="1"/>
    </xf>
    <xf numFmtId="0" fontId="8" fillId="0" borderId="0" xfId="0" applyFont="1" applyFill="1" applyBorder="1" applyAlignment="1">
      <alignment vertical="distributed" wrapText="1"/>
    </xf>
    <xf numFmtId="0" fontId="8" fillId="0" borderId="6" xfId="0" applyFont="1" applyFill="1" applyBorder="1" applyAlignment="1">
      <alignment vertical="distributed" wrapText="1"/>
    </xf>
    <xf numFmtId="0" fontId="8" fillId="0" borderId="7" xfId="0" applyFont="1" applyFill="1" applyBorder="1" applyAlignment="1">
      <alignment vertical="distributed" wrapText="1"/>
    </xf>
    <xf numFmtId="0" fontId="8" fillId="0" borderId="8" xfId="0" applyFont="1" applyFill="1" applyBorder="1" applyAlignment="1">
      <alignment vertical="distributed" wrapText="1"/>
    </xf>
    <xf numFmtId="0" fontId="8" fillId="0" borderId="9" xfId="0" applyFont="1" applyFill="1" applyBorder="1" applyAlignment="1">
      <alignment vertical="distributed" wrapText="1"/>
    </xf>
    <xf numFmtId="0" fontId="0" fillId="0" borderId="1" xfId="0" applyFill="1" applyBorder="1" applyAlignment="1">
      <alignment vertical="top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3" fillId="2" borderId="1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14" fillId="2" borderId="2" xfId="0" applyFont="1" applyFill="1" applyBorder="1" applyAlignment="1" applyProtection="1">
      <alignment vertical="top" wrapText="1"/>
    </xf>
    <xf numFmtId="0" fontId="14" fillId="2" borderId="3" xfId="0" applyFont="1" applyFill="1" applyBorder="1" applyAlignment="1" applyProtection="1">
      <alignment vertical="top"/>
    </xf>
    <xf numFmtId="0" fontId="14" fillId="2" borderId="4" xfId="0" applyFont="1" applyFill="1" applyBorder="1" applyAlignment="1" applyProtection="1">
      <alignment vertical="top"/>
    </xf>
    <xf numFmtId="0" fontId="14" fillId="2" borderId="5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0" fontId="14" fillId="2" borderId="6" xfId="0" applyFont="1" applyFill="1" applyBorder="1" applyAlignment="1" applyProtection="1">
      <alignment vertical="top"/>
    </xf>
    <xf numFmtId="0" fontId="14" fillId="2" borderId="7" xfId="0" applyFont="1" applyFill="1" applyBorder="1" applyAlignment="1" applyProtection="1">
      <alignment vertical="top"/>
    </xf>
    <xf numFmtId="0" fontId="14" fillId="2" borderId="8" xfId="0" applyFont="1" applyFill="1" applyBorder="1" applyAlignment="1" applyProtection="1">
      <alignment vertical="top"/>
    </xf>
    <xf numFmtId="0" fontId="14" fillId="2" borderId="9" xfId="0" applyFont="1" applyFill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horizontal="right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2" borderId="10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12" xfId="0" applyFont="1" applyFill="1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center" vertical="center" shrinkToFit="1"/>
    </xf>
    <xf numFmtId="0" fontId="13" fillId="2" borderId="11" xfId="0" applyFont="1" applyFill="1" applyBorder="1" applyAlignment="1" applyProtection="1">
      <alignment horizontal="center" vertical="center" shrinkToFit="1"/>
    </xf>
    <xf numFmtId="0" fontId="13" fillId="2" borderId="12" xfId="0" applyFont="1" applyFill="1" applyBorder="1" applyAlignment="1" applyProtection="1">
      <alignment horizontal="center" vertical="center" shrinkToFit="1"/>
    </xf>
    <xf numFmtId="176" fontId="13" fillId="2" borderId="10" xfId="0" applyNumberFormat="1" applyFont="1" applyFill="1" applyBorder="1" applyAlignment="1" applyProtection="1">
      <alignment horizontal="center" vertical="center"/>
    </xf>
    <xf numFmtId="176" fontId="13" fillId="2" borderId="11" xfId="0" applyNumberFormat="1" applyFont="1" applyFill="1" applyBorder="1" applyAlignment="1" applyProtection="1">
      <alignment horizontal="center" vertical="center"/>
    </xf>
    <xf numFmtId="176" fontId="13" fillId="2" borderId="12" xfId="0" applyNumberFormat="1" applyFont="1" applyFill="1" applyBorder="1" applyAlignment="1" applyProtection="1">
      <alignment horizontal="center" vertical="center"/>
    </xf>
    <xf numFmtId="177" fontId="0" fillId="3" borderId="1" xfId="0" applyNumberForma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10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2" borderId="12" xfId="0" applyFill="1" applyBorder="1" applyAlignment="1" applyProtection="1">
      <alignment horizontal="center" vertical="center" shrinkToFit="1"/>
    </xf>
    <xf numFmtId="176" fontId="0" fillId="2" borderId="2" xfId="0" applyNumberFormat="1" applyFill="1" applyBorder="1" applyAlignment="1" applyProtection="1">
      <alignment horizontal="center" vertical="center"/>
    </xf>
    <xf numFmtId="176" fontId="0" fillId="2" borderId="3" xfId="0" applyNumberFormat="1" applyFill="1" applyBorder="1" applyAlignment="1" applyProtection="1">
      <alignment horizontal="center" vertical="center"/>
    </xf>
    <xf numFmtId="176" fontId="0" fillId="2" borderId="4" xfId="0" applyNumberForma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176" fontId="0" fillId="3" borderId="13" xfId="0" applyNumberFormat="1" applyFill="1" applyBorder="1" applyAlignment="1" applyProtection="1">
      <alignment horizontal="center" vertical="center"/>
    </xf>
    <xf numFmtId="176" fontId="0" fillId="3" borderId="14" xfId="0" applyNumberFormat="1" applyFill="1" applyBorder="1" applyAlignment="1" applyProtection="1">
      <alignment horizontal="center" vertical="center"/>
    </xf>
    <xf numFmtId="176" fontId="0" fillId="3" borderId="15" xfId="0" applyNumberFormat="1" applyFill="1" applyBorder="1" applyAlignment="1" applyProtection="1">
      <alignment horizontal="center" vertical="center"/>
    </xf>
    <xf numFmtId="9" fontId="0" fillId="0" borderId="16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7" fillId="0" borderId="10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vertical="center" shrinkToFit="1"/>
    </xf>
    <xf numFmtId="176" fontId="13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176" fontId="0" fillId="3" borderId="8" xfId="0" applyNumberFormat="1" applyFill="1" applyBorder="1" applyAlignment="1" applyProtection="1">
      <alignment vertical="center"/>
    </xf>
    <xf numFmtId="176" fontId="0" fillId="3" borderId="3" xfId="0" applyNumberForma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177" fontId="11" fillId="3" borderId="10" xfId="0" applyNumberFormat="1" applyFont="1" applyFill="1" applyBorder="1" applyAlignment="1" applyProtection="1">
      <alignment vertical="center"/>
    </xf>
    <xf numFmtId="177" fontId="0" fillId="3" borderId="11" xfId="0" applyNumberFormat="1" applyFill="1" applyBorder="1" applyAlignment="1" applyProtection="1">
      <alignment vertical="center"/>
    </xf>
    <xf numFmtId="177" fontId="0" fillId="3" borderId="12" xfId="0" applyNumberFormat="1" applyFill="1" applyBorder="1" applyAlignment="1" applyProtection="1">
      <alignment vertical="center"/>
    </xf>
    <xf numFmtId="0" fontId="12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Protection="1">
      <alignment vertical="center"/>
    </xf>
    <xf numFmtId="0" fontId="8" fillId="0" borderId="17" xfId="0" applyFont="1" applyBorder="1" applyAlignment="1" applyProtection="1">
      <alignment vertical="center" textRotation="255"/>
    </xf>
    <xf numFmtId="0" fontId="8" fillId="0" borderId="17" xfId="0" applyFont="1" applyBorder="1" applyProtection="1">
      <alignment vertical="center"/>
    </xf>
    <xf numFmtId="0" fontId="0" fillId="0" borderId="0" xfId="0" applyAlignment="1" applyProtection="1">
      <alignment vertical="center" textRotation="255"/>
    </xf>
    <xf numFmtId="0" fontId="8" fillId="0" borderId="0" xfId="0" applyFont="1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distributed" vertical="center"/>
    </xf>
    <xf numFmtId="0" fontId="8" fillId="0" borderId="1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31" fontId="8" fillId="0" borderId="10" xfId="0" applyNumberFormat="1" applyFont="1" applyBorder="1" applyAlignment="1" applyProtection="1">
      <alignment vertical="center"/>
    </xf>
    <xf numFmtId="31" fontId="8" fillId="0" borderId="11" xfId="0" applyNumberFormat="1" applyFont="1" applyBorder="1" applyAlignment="1" applyProtection="1">
      <alignment vertical="center"/>
    </xf>
    <xf numFmtId="31" fontId="8" fillId="0" borderId="12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distributed" vertical="center"/>
    </xf>
    <xf numFmtId="0" fontId="8" fillId="0" borderId="6" xfId="0" applyFont="1" applyBorder="1" applyAlignment="1" applyProtection="1">
      <alignment horizontal="distributed" vertical="center"/>
    </xf>
    <xf numFmtId="0" fontId="8" fillId="0" borderId="0" xfId="0" applyFont="1" applyAlignment="1" applyProtection="1">
      <alignment horizontal="distributed" vertical="center" wrapText="1"/>
    </xf>
    <xf numFmtId="0" fontId="0" fillId="0" borderId="6" xfId="0" applyBorder="1" applyAlignment="1" applyProtection="1">
      <alignment horizontal="distributed" vertical="center" wrapText="1"/>
    </xf>
    <xf numFmtId="0" fontId="8" fillId="0" borderId="2" xfId="0" applyFont="1" applyFill="1" applyBorder="1" applyAlignment="1" applyProtection="1">
      <alignment vertical="distributed" wrapText="1"/>
    </xf>
    <xf numFmtId="0" fontId="8" fillId="0" borderId="3" xfId="0" applyFont="1" applyFill="1" applyBorder="1" applyAlignment="1" applyProtection="1">
      <alignment vertical="distributed" wrapText="1"/>
    </xf>
    <xf numFmtId="0" fontId="8" fillId="0" borderId="4" xfId="0" applyFont="1" applyFill="1" applyBorder="1" applyAlignment="1" applyProtection="1">
      <alignment vertical="distributed" wrapText="1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distributed" vertical="center" wrapText="1"/>
    </xf>
    <xf numFmtId="0" fontId="0" fillId="0" borderId="0" xfId="0" applyAlignment="1" applyProtection="1">
      <alignment horizontal="distributed" vertical="center" wrapText="1"/>
    </xf>
    <xf numFmtId="0" fontId="8" fillId="0" borderId="5" xfId="0" applyFont="1" applyFill="1" applyBorder="1" applyAlignment="1" applyProtection="1">
      <alignment vertical="distributed" wrapText="1"/>
    </xf>
    <xf numFmtId="0" fontId="8" fillId="0" borderId="0" xfId="0" applyFont="1" applyFill="1" applyBorder="1" applyAlignment="1" applyProtection="1">
      <alignment vertical="distributed" wrapText="1"/>
    </xf>
    <xf numFmtId="0" fontId="8" fillId="0" borderId="6" xfId="0" applyFont="1" applyFill="1" applyBorder="1" applyAlignment="1" applyProtection="1">
      <alignment vertical="distributed" wrapText="1"/>
    </xf>
    <xf numFmtId="0" fontId="8" fillId="0" borderId="7" xfId="0" applyFont="1" applyFill="1" applyBorder="1" applyAlignment="1" applyProtection="1">
      <alignment vertical="distributed" wrapText="1"/>
    </xf>
    <xf numFmtId="0" fontId="8" fillId="0" borderId="8" xfId="0" applyFont="1" applyFill="1" applyBorder="1" applyAlignment="1" applyProtection="1">
      <alignment vertical="distributed" wrapText="1"/>
    </xf>
    <xf numFmtId="0" fontId="8" fillId="0" borderId="9" xfId="0" applyFont="1" applyFill="1" applyBorder="1" applyAlignment="1" applyProtection="1">
      <alignment vertical="distributed" wrapText="1"/>
    </xf>
    <xf numFmtId="0" fontId="0" fillId="0" borderId="1" xfId="0" applyFill="1" applyBorder="1" applyAlignment="1" applyProtection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95250</xdr:rowOff>
    </xdr:from>
    <xdr:to>
      <xdr:col>17</xdr:col>
      <xdr:colOff>333375</xdr:colOff>
      <xdr:row>17</xdr:row>
      <xdr:rowOff>476250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3962400"/>
          <a:ext cx="718185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＊１：最近１年間の売上高が最大の業種名（主たる業種）を記載。主たる業種は指定業種であることが必要。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＊２：業種欄には、日本標準産業分類の細分類番号と細分類業種名を記載。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333375</xdr:colOff>
      <xdr:row>18</xdr:row>
      <xdr:rowOff>104775</xdr:rowOff>
    </xdr:from>
    <xdr:to>
      <xdr:col>18</xdr:col>
      <xdr:colOff>123825</xdr:colOff>
      <xdr:row>24</xdr:row>
      <xdr:rowOff>9525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695950" y="4524375"/>
          <a:ext cx="1933575" cy="1790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認定申請にあたっては、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左に記載した売上高が分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かる書類等（例えば、試</a:t>
          </a:r>
        </a:p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算表や売上台帳など）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や、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主たる業種に属する事業を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営んでいることが疎明でき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る資料等（例えば、取り扱っ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ている製品、サービス等を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疎明できる書類、許認可証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など）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が必要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9525</xdr:colOff>
      <xdr:row>61</xdr:row>
      <xdr:rowOff>95250</xdr:rowOff>
    </xdr:from>
    <xdr:to>
      <xdr:col>17</xdr:col>
      <xdr:colOff>333375</xdr:colOff>
      <xdr:row>61</xdr:row>
      <xdr:rowOff>476250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8600" y="14887575"/>
          <a:ext cx="718185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＊１：最近１年間の売上高が最大の業種名（主たる業種）を記載。主たる業種は指定業種であることが必要。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＊２：業種欄には、日本標準産業分類の細分類番号と細分類業種名を記載。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333375</xdr:colOff>
      <xdr:row>62</xdr:row>
      <xdr:rowOff>104775</xdr:rowOff>
    </xdr:from>
    <xdr:to>
      <xdr:col>18</xdr:col>
      <xdr:colOff>123825</xdr:colOff>
      <xdr:row>68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695950" y="15449550"/>
          <a:ext cx="1933575" cy="1790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認定申請にあたっては、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左に記載した売上高が分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かる書類等（例えば、試</a:t>
          </a:r>
        </a:p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算表や売上台帳など）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や、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主たる業種に属する事業を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営んでいることが疎明でき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る資料等（例えば、取り扱っ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ている製品、サービス等を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疎明できる書類、許認可証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など）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が必要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104775</xdr:colOff>
      <xdr:row>49</xdr:row>
      <xdr:rowOff>9525</xdr:rowOff>
    </xdr:from>
    <xdr:to>
      <xdr:col>17</xdr:col>
      <xdr:colOff>85725</xdr:colOff>
      <xdr:row>52</xdr:row>
      <xdr:rowOff>9525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5895975" y="12268200"/>
          <a:ext cx="1266825" cy="400050"/>
        </a:xfrm>
        <a:prstGeom prst="borderCallout2">
          <a:avLst>
            <a:gd name="adj1" fmla="val 28569"/>
            <a:gd name="adj2" fmla="val -6014"/>
            <a:gd name="adj3" fmla="val 28569"/>
            <a:gd name="adj4" fmla="val -39852"/>
            <a:gd name="adj5" fmla="val 35713"/>
            <a:gd name="adj6" fmla="val -79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企業のすべての業務を記載する。</a:t>
          </a:r>
        </a:p>
      </xdr:txBody>
    </xdr:sp>
    <xdr:clientData/>
  </xdr:twoCellAnchor>
  <xdr:twoCellAnchor>
    <xdr:from>
      <xdr:col>14</xdr:col>
      <xdr:colOff>171450</xdr:colOff>
      <xdr:row>55</xdr:row>
      <xdr:rowOff>209550</xdr:rowOff>
    </xdr:from>
    <xdr:to>
      <xdr:col>17</xdr:col>
      <xdr:colOff>371475</xdr:colOff>
      <xdr:row>59</xdr:row>
      <xdr:rowOff>161925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962650" y="13515975"/>
          <a:ext cx="1485900" cy="942975"/>
        </a:xfrm>
        <a:prstGeom prst="borderCallout2">
          <a:avLst>
            <a:gd name="adj1" fmla="val 12120"/>
            <a:gd name="adj2" fmla="val -5130"/>
            <a:gd name="adj3" fmla="val 12120"/>
            <a:gd name="adj4" fmla="val -69231"/>
            <a:gd name="adj5" fmla="val 21213"/>
            <a:gd name="adj6" fmla="val -1339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細分類ごとの最近１年間の売上を千円単位で記載。エクセル入力すると構成比は自動で計算されます。</a:t>
          </a:r>
        </a:p>
      </xdr:txBody>
    </xdr:sp>
    <xdr:clientData/>
  </xdr:twoCellAnchor>
  <xdr:twoCellAnchor>
    <xdr:from>
      <xdr:col>12</xdr:col>
      <xdr:colOff>352425</xdr:colOff>
      <xdr:row>61</xdr:row>
      <xdr:rowOff>342900</xdr:rowOff>
    </xdr:from>
    <xdr:to>
      <xdr:col>17</xdr:col>
      <xdr:colOff>323850</xdr:colOff>
      <xdr:row>64</xdr:row>
      <xdr:rowOff>28575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5286375" y="15135225"/>
          <a:ext cx="2114550" cy="866775"/>
        </a:xfrm>
        <a:prstGeom prst="borderCallout2">
          <a:avLst>
            <a:gd name="adj1" fmla="val 13185"/>
            <a:gd name="adj2" fmla="val -3602"/>
            <a:gd name="adj3" fmla="val 13185"/>
            <a:gd name="adj4" fmla="val -29731"/>
            <a:gd name="adj5" fmla="val 73625"/>
            <a:gd name="adj6" fmla="val -52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5122婦人・子供服卸売業」の最近３か月（申請月の前月または前々月を含む３か月）の合計売上高を円単位で記載する。千円単位でしか把握していない場合は、千円未満は０でもかまいません。（以下同じ。）</a:t>
          </a:r>
        </a:p>
      </xdr:txBody>
    </xdr:sp>
    <xdr:clientData/>
  </xdr:twoCellAnchor>
  <xdr:twoCellAnchor>
    <xdr:from>
      <xdr:col>12</xdr:col>
      <xdr:colOff>314325</xdr:colOff>
      <xdr:row>68</xdr:row>
      <xdr:rowOff>209550</xdr:rowOff>
    </xdr:from>
    <xdr:to>
      <xdr:col>17</xdr:col>
      <xdr:colOff>304800</xdr:colOff>
      <xdr:row>69</xdr:row>
      <xdr:rowOff>257175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5248275" y="17440275"/>
          <a:ext cx="2133600" cy="361950"/>
        </a:xfrm>
        <a:prstGeom prst="borderCallout2">
          <a:avLst>
            <a:gd name="adj1" fmla="val 31579"/>
            <a:gd name="adj2" fmla="val -3569"/>
            <a:gd name="adj3" fmla="val 31579"/>
            <a:gd name="adj4" fmla="val -29019"/>
            <a:gd name="adj5" fmla="val -94736"/>
            <a:gd name="adj6" fmla="val -415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企業全体の最近３か月の前年同期の合計売上高を円単位で記載する。</a:t>
          </a:r>
        </a:p>
      </xdr:txBody>
    </xdr:sp>
    <xdr:clientData/>
  </xdr:twoCellAnchor>
  <xdr:twoCellAnchor>
    <xdr:from>
      <xdr:col>4</xdr:col>
      <xdr:colOff>219075</xdr:colOff>
      <xdr:row>75</xdr:row>
      <xdr:rowOff>9525</xdr:rowOff>
    </xdr:from>
    <xdr:to>
      <xdr:col>8</xdr:col>
      <xdr:colOff>419100</xdr:colOff>
      <xdr:row>77</xdr:row>
      <xdr:rowOff>219075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724025" y="19211925"/>
          <a:ext cx="1914525" cy="590550"/>
        </a:xfrm>
        <a:prstGeom prst="borderCallout2">
          <a:avLst>
            <a:gd name="adj1" fmla="val 19356"/>
            <a:gd name="adj2" fmla="val 103981"/>
            <a:gd name="adj3" fmla="val 19356"/>
            <a:gd name="adj4" fmla="val 188556"/>
            <a:gd name="adj5" fmla="val -25806"/>
            <a:gd name="adj6" fmla="val 237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エクセルだと自動で計算されます。双方が５％以上で認定要件に該当します。</a:t>
          </a:r>
        </a:p>
      </xdr:txBody>
    </xdr:sp>
    <xdr:clientData/>
  </xdr:twoCellAnchor>
  <xdr:twoCellAnchor>
    <xdr:from>
      <xdr:col>13</xdr:col>
      <xdr:colOff>142875</xdr:colOff>
      <xdr:row>52</xdr:row>
      <xdr:rowOff>57150</xdr:rowOff>
    </xdr:from>
    <xdr:to>
      <xdr:col>18</xdr:col>
      <xdr:colOff>9525</xdr:colOff>
      <xdr:row>53</xdr:row>
      <xdr:rowOff>266700</xdr:rowOff>
    </xdr:to>
    <xdr:sp macro="" textlink="">
      <xdr:nvSpPr>
        <xdr:cNvPr id="11" name="AutoShape 11"/>
        <xdr:cNvSpPr>
          <a:spLocks/>
        </xdr:cNvSpPr>
      </xdr:nvSpPr>
      <xdr:spPr bwMode="auto">
        <a:xfrm>
          <a:off x="5505450" y="12715875"/>
          <a:ext cx="2009775" cy="523875"/>
        </a:xfrm>
        <a:prstGeom prst="borderCallout2">
          <a:avLst>
            <a:gd name="adj1" fmla="val 21819"/>
            <a:gd name="adj2" fmla="val -3792"/>
            <a:gd name="adj3" fmla="val 21819"/>
            <a:gd name="adj4" fmla="val -22273"/>
            <a:gd name="adj5" fmla="val 80000"/>
            <a:gd name="adj6" fmla="val -3886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構成比が一番大きい細分類業種を記載する。これが５号認定の指定業種であることが必要です。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295275</xdr:colOff>
      <xdr:row>64</xdr:row>
      <xdr:rowOff>190500</xdr:rowOff>
    </xdr:from>
    <xdr:to>
      <xdr:col>17</xdr:col>
      <xdr:colOff>285750</xdr:colOff>
      <xdr:row>65</xdr:row>
      <xdr:rowOff>180975</xdr:rowOff>
    </xdr:to>
    <xdr:sp macro="" textlink="">
      <xdr:nvSpPr>
        <xdr:cNvPr id="12" name="AutoShape 12"/>
        <xdr:cNvSpPr>
          <a:spLocks/>
        </xdr:cNvSpPr>
      </xdr:nvSpPr>
      <xdr:spPr bwMode="auto">
        <a:xfrm>
          <a:off x="5229225" y="16163925"/>
          <a:ext cx="2133600" cy="304800"/>
        </a:xfrm>
        <a:prstGeom prst="borderCallout2">
          <a:avLst>
            <a:gd name="adj1" fmla="val 37500"/>
            <a:gd name="adj2" fmla="val -3569"/>
            <a:gd name="adj3" fmla="val 37500"/>
            <a:gd name="adj4" fmla="val -26787"/>
            <a:gd name="adj5" fmla="val -18750"/>
            <a:gd name="adj6" fmla="val -3794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企業全体の最近３か月の合計売上高を円単位で記載する。</a:t>
          </a:r>
        </a:p>
      </xdr:txBody>
    </xdr:sp>
    <xdr:clientData/>
  </xdr:twoCellAnchor>
  <xdr:twoCellAnchor>
    <xdr:from>
      <xdr:col>12</xdr:col>
      <xdr:colOff>295275</xdr:colOff>
      <xdr:row>66</xdr:row>
      <xdr:rowOff>209550</xdr:rowOff>
    </xdr:from>
    <xdr:to>
      <xdr:col>17</xdr:col>
      <xdr:colOff>285750</xdr:colOff>
      <xdr:row>68</xdr:row>
      <xdr:rowOff>57150</xdr:rowOff>
    </xdr:to>
    <xdr:sp macro="" textlink="">
      <xdr:nvSpPr>
        <xdr:cNvPr id="13" name="AutoShape 13"/>
        <xdr:cNvSpPr>
          <a:spLocks/>
        </xdr:cNvSpPr>
      </xdr:nvSpPr>
      <xdr:spPr bwMode="auto">
        <a:xfrm>
          <a:off x="5229225" y="16811625"/>
          <a:ext cx="2133600" cy="476250"/>
        </a:xfrm>
        <a:prstGeom prst="borderCallout2">
          <a:avLst>
            <a:gd name="adj1" fmla="val 24000"/>
            <a:gd name="adj2" fmla="val -3569"/>
            <a:gd name="adj3" fmla="val 24000"/>
            <a:gd name="adj4" fmla="val -21875"/>
            <a:gd name="adj5" fmla="val -12000"/>
            <a:gd name="adj6" fmla="val -303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「5122婦人・子供服卸売業」の最近３か月の前年同期の合計売上高を円単位で記載する。</a:t>
          </a:r>
        </a:p>
      </xdr:txBody>
    </xdr:sp>
    <xdr:clientData/>
  </xdr:twoCellAnchor>
  <xdr:twoCellAnchor>
    <xdr:from>
      <xdr:col>9</xdr:col>
      <xdr:colOff>38100</xdr:colOff>
      <xdr:row>71</xdr:row>
      <xdr:rowOff>219075</xdr:rowOff>
    </xdr:from>
    <xdr:to>
      <xdr:col>15</xdr:col>
      <xdr:colOff>57150</xdr:colOff>
      <xdr:row>75</xdr:row>
      <xdr:rowOff>47625</xdr:rowOff>
    </xdr:to>
    <xdr:sp macro="" textlink="">
      <xdr:nvSpPr>
        <xdr:cNvPr id="14" name="Line 14"/>
        <xdr:cNvSpPr>
          <a:spLocks noChangeShapeType="1"/>
        </xdr:cNvSpPr>
      </xdr:nvSpPr>
      <xdr:spPr bwMode="auto">
        <a:xfrm flipV="1">
          <a:off x="3686175" y="18316575"/>
          <a:ext cx="2590800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190500</xdr:colOff>
      <xdr:row>0</xdr:row>
      <xdr:rowOff>57150</xdr:rowOff>
    </xdr:from>
    <xdr:to>
      <xdr:col>18</xdr:col>
      <xdr:colOff>76200</xdr:colOff>
      <xdr:row>0</xdr:row>
      <xdr:rowOff>371475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4267200" y="57150"/>
          <a:ext cx="3314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手書きする方：網掛けの部分のみ、記載をしてください。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エクセルで入力する方：黄色のセルのみ、入力してください。</a:t>
          </a:r>
        </a:p>
      </xdr:txBody>
    </xdr:sp>
    <xdr:clientData/>
  </xdr:twoCellAnchor>
  <xdr:twoCellAnchor>
    <xdr:from>
      <xdr:col>10</xdr:col>
      <xdr:colOff>190500</xdr:colOff>
      <xdr:row>44</xdr:row>
      <xdr:rowOff>57150</xdr:rowOff>
    </xdr:from>
    <xdr:to>
      <xdr:col>18</xdr:col>
      <xdr:colOff>76200</xdr:colOff>
      <xdr:row>44</xdr:row>
      <xdr:rowOff>371475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4267200" y="10982325"/>
          <a:ext cx="3314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手書きする方：網掛けの部分のみ、記載をしてください。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エクセルで入力する方：黄色のセルのみ、入力してください。</a:t>
          </a:r>
        </a:p>
      </xdr:txBody>
    </xdr:sp>
    <xdr:clientData/>
  </xdr:twoCellAnchor>
  <xdr:twoCellAnchor>
    <xdr:from>
      <xdr:col>14</xdr:col>
      <xdr:colOff>323850</xdr:colOff>
      <xdr:row>44</xdr:row>
      <xdr:rowOff>323850</xdr:rowOff>
    </xdr:from>
    <xdr:to>
      <xdr:col>16</xdr:col>
      <xdr:colOff>409575</xdr:colOff>
      <xdr:row>45</xdr:row>
      <xdr:rowOff>257175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115050" y="11249025"/>
          <a:ext cx="9429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13</xdr:col>
      <xdr:colOff>0</xdr:colOff>
      <xdr:row>45</xdr:row>
      <xdr:rowOff>295275</xdr:rowOff>
    </xdr:from>
    <xdr:to>
      <xdr:col>17</xdr:col>
      <xdr:colOff>209550</xdr:colOff>
      <xdr:row>48</xdr:row>
      <xdr:rowOff>123825</xdr:rowOff>
    </xdr:to>
    <xdr:sp macro="" textlink="">
      <xdr:nvSpPr>
        <xdr:cNvPr id="18" name="AutoShape 18"/>
        <xdr:cNvSpPr>
          <a:spLocks noChangeArrowheads="1"/>
        </xdr:cNvSpPr>
      </xdr:nvSpPr>
      <xdr:spPr bwMode="auto">
        <a:xfrm>
          <a:off x="5362575" y="11630025"/>
          <a:ext cx="1924050" cy="581025"/>
        </a:xfrm>
        <a:prstGeom prst="wedgeRoundRectCallout">
          <a:avLst>
            <a:gd name="adj1" fmla="val -66833"/>
            <a:gd name="adj2" fmla="val 28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＊「6112無店舗小売業（織物・衣服・身の回り品小売業）」のみ非指定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abSelected="1" view="pageBreakPreview" zoomScale="85" zoomScaleNormal="100" zoomScaleSheetLayoutView="85" workbookViewId="0">
      <selection activeCell="U9" sqref="U9"/>
    </sheetView>
  </sheetViews>
  <sheetFormatPr defaultRowHeight="14.25" x14ac:dyDescent="0.15"/>
  <cols>
    <col min="1" max="1" width="2.875" customWidth="1"/>
    <col min="2" max="18" width="5.625" customWidth="1"/>
    <col min="19" max="19" width="6" customWidth="1"/>
    <col min="257" max="257" width="2.875" customWidth="1"/>
    <col min="258" max="274" width="5.625" customWidth="1"/>
    <col min="513" max="513" width="2.875" customWidth="1"/>
    <col min="514" max="530" width="5.625" customWidth="1"/>
    <col min="769" max="769" width="2.875" customWidth="1"/>
    <col min="770" max="786" width="5.625" customWidth="1"/>
    <col min="1025" max="1025" width="2.875" customWidth="1"/>
    <col min="1026" max="1042" width="5.625" customWidth="1"/>
    <col min="1281" max="1281" width="2.875" customWidth="1"/>
    <col min="1282" max="1298" width="5.625" customWidth="1"/>
    <col min="1537" max="1537" width="2.875" customWidth="1"/>
    <col min="1538" max="1554" width="5.625" customWidth="1"/>
    <col min="1793" max="1793" width="2.875" customWidth="1"/>
    <col min="1794" max="1810" width="5.625" customWidth="1"/>
    <col min="2049" max="2049" width="2.875" customWidth="1"/>
    <col min="2050" max="2066" width="5.625" customWidth="1"/>
    <col min="2305" max="2305" width="2.875" customWidth="1"/>
    <col min="2306" max="2322" width="5.625" customWidth="1"/>
    <col min="2561" max="2561" width="2.875" customWidth="1"/>
    <col min="2562" max="2578" width="5.625" customWidth="1"/>
    <col min="2817" max="2817" width="2.875" customWidth="1"/>
    <col min="2818" max="2834" width="5.625" customWidth="1"/>
    <col min="3073" max="3073" width="2.875" customWidth="1"/>
    <col min="3074" max="3090" width="5.625" customWidth="1"/>
    <col min="3329" max="3329" width="2.875" customWidth="1"/>
    <col min="3330" max="3346" width="5.625" customWidth="1"/>
    <col min="3585" max="3585" width="2.875" customWidth="1"/>
    <col min="3586" max="3602" width="5.625" customWidth="1"/>
    <col min="3841" max="3841" width="2.875" customWidth="1"/>
    <col min="3842" max="3858" width="5.625" customWidth="1"/>
    <col min="4097" max="4097" width="2.875" customWidth="1"/>
    <col min="4098" max="4114" width="5.625" customWidth="1"/>
    <col min="4353" max="4353" width="2.875" customWidth="1"/>
    <col min="4354" max="4370" width="5.625" customWidth="1"/>
    <col min="4609" max="4609" width="2.875" customWidth="1"/>
    <col min="4610" max="4626" width="5.625" customWidth="1"/>
    <col min="4865" max="4865" width="2.875" customWidth="1"/>
    <col min="4866" max="4882" width="5.625" customWidth="1"/>
    <col min="5121" max="5121" width="2.875" customWidth="1"/>
    <col min="5122" max="5138" width="5.625" customWidth="1"/>
    <col min="5377" max="5377" width="2.875" customWidth="1"/>
    <col min="5378" max="5394" width="5.625" customWidth="1"/>
    <col min="5633" max="5633" width="2.875" customWidth="1"/>
    <col min="5634" max="5650" width="5.625" customWidth="1"/>
    <col min="5889" max="5889" width="2.875" customWidth="1"/>
    <col min="5890" max="5906" width="5.625" customWidth="1"/>
    <col min="6145" max="6145" width="2.875" customWidth="1"/>
    <col min="6146" max="6162" width="5.625" customWidth="1"/>
    <col min="6401" max="6401" width="2.875" customWidth="1"/>
    <col min="6402" max="6418" width="5.625" customWidth="1"/>
    <col min="6657" max="6657" width="2.875" customWidth="1"/>
    <col min="6658" max="6674" width="5.625" customWidth="1"/>
    <col min="6913" max="6913" width="2.875" customWidth="1"/>
    <col min="6914" max="6930" width="5.625" customWidth="1"/>
    <col min="7169" max="7169" width="2.875" customWidth="1"/>
    <col min="7170" max="7186" width="5.625" customWidth="1"/>
    <col min="7425" max="7425" width="2.875" customWidth="1"/>
    <col min="7426" max="7442" width="5.625" customWidth="1"/>
    <col min="7681" max="7681" width="2.875" customWidth="1"/>
    <col min="7682" max="7698" width="5.625" customWidth="1"/>
    <col min="7937" max="7937" width="2.875" customWidth="1"/>
    <col min="7938" max="7954" width="5.625" customWidth="1"/>
    <col min="8193" max="8193" width="2.875" customWidth="1"/>
    <col min="8194" max="8210" width="5.625" customWidth="1"/>
    <col min="8449" max="8449" width="2.875" customWidth="1"/>
    <col min="8450" max="8466" width="5.625" customWidth="1"/>
    <col min="8705" max="8705" width="2.875" customWidth="1"/>
    <col min="8706" max="8722" width="5.625" customWidth="1"/>
    <col min="8961" max="8961" width="2.875" customWidth="1"/>
    <col min="8962" max="8978" width="5.625" customWidth="1"/>
    <col min="9217" max="9217" width="2.875" customWidth="1"/>
    <col min="9218" max="9234" width="5.625" customWidth="1"/>
    <col min="9473" max="9473" width="2.875" customWidth="1"/>
    <col min="9474" max="9490" width="5.625" customWidth="1"/>
    <col min="9729" max="9729" width="2.875" customWidth="1"/>
    <col min="9730" max="9746" width="5.625" customWidth="1"/>
    <col min="9985" max="9985" width="2.875" customWidth="1"/>
    <col min="9986" max="10002" width="5.625" customWidth="1"/>
    <col min="10241" max="10241" width="2.875" customWidth="1"/>
    <col min="10242" max="10258" width="5.625" customWidth="1"/>
    <col min="10497" max="10497" width="2.875" customWidth="1"/>
    <col min="10498" max="10514" width="5.625" customWidth="1"/>
    <col min="10753" max="10753" width="2.875" customWidth="1"/>
    <col min="10754" max="10770" width="5.625" customWidth="1"/>
    <col min="11009" max="11009" width="2.875" customWidth="1"/>
    <col min="11010" max="11026" width="5.625" customWidth="1"/>
    <col min="11265" max="11265" width="2.875" customWidth="1"/>
    <col min="11266" max="11282" width="5.625" customWidth="1"/>
    <col min="11521" max="11521" width="2.875" customWidth="1"/>
    <col min="11522" max="11538" width="5.625" customWidth="1"/>
    <col min="11777" max="11777" width="2.875" customWidth="1"/>
    <col min="11778" max="11794" width="5.625" customWidth="1"/>
    <col min="12033" max="12033" width="2.875" customWidth="1"/>
    <col min="12034" max="12050" width="5.625" customWidth="1"/>
    <col min="12289" max="12289" width="2.875" customWidth="1"/>
    <col min="12290" max="12306" width="5.625" customWidth="1"/>
    <col min="12545" max="12545" width="2.875" customWidth="1"/>
    <col min="12546" max="12562" width="5.625" customWidth="1"/>
    <col min="12801" max="12801" width="2.875" customWidth="1"/>
    <col min="12802" max="12818" width="5.625" customWidth="1"/>
    <col min="13057" max="13057" width="2.875" customWidth="1"/>
    <col min="13058" max="13074" width="5.625" customWidth="1"/>
    <col min="13313" max="13313" width="2.875" customWidth="1"/>
    <col min="13314" max="13330" width="5.625" customWidth="1"/>
    <col min="13569" max="13569" width="2.875" customWidth="1"/>
    <col min="13570" max="13586" width="5.625" customWidth="1"/>
    <col min="13825" max="13825" width="2.875" customWidth="1"/>
    <col min="13826" max="13842" width="5.625" customWidth="1"/>
    <col min="14081" max="14081" width="2.875" customWidth="1"/>
    <col min="14082" max="14098" width="5.625" customWidth="1"/>
    <col min="14337" max="14337" width="2.875" customWidth="1"/>
    <col min="14338" max="14354" width="5.625" customWidth="1"/>
    <col min="14593" max="14593" width="2.875" customWidth="1"/>
    <col min="14594" max="14610" width="5.625" customWidth="1"/>
    <col min="14849" max="14849" width="2.875" customWidth="1"/>
    <col min="14850" max="14866" width="5.625" customWidth="1"/>
    <col min="15105" max="15105" width="2.875" customWidth="1"/>
    <col min="15106" max="15122" width="5.625" customWidth="1"/>
    <col min="15361" max="15361" width="2.875" customWidth="1"/>
    <col min="15362" max="15378" width="5.625" customWidth="1"/>
    <col min="15617" max="15617" width="2.875" customWidth="1"/>
    <col min="15618" max="15634" width="5.625" customWidth="1"/>
    <col min="15873" max="15873" width="2.875" customWidth="1"/>
    <col min="15874" max="15890" width="5.625" customWidth="1"/>
    <col min="16129" max="16129" width="2.875" customWidth="1"/>
    <col min="16130" max="16146" width="5.625" customWidth="1"/>
  </cols>
  <sheetData>
    <row r="1" spans="1:18" ht="32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" customHeight="1" x14ac:dyDescent="0.15">
      <c r="A2" s="3"/>
      <c r="B2" s="4" t="s">
        <v>1</v>
      </c>
      <c r="C2" s="4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7.5" customHeight="1" x14ac:dyDescent="0.15"/>
    <row r="4" spans="1:18" s="8" customFormat="1" ht="24.95" customHeight="1" x14ac:dyDescent="0.15">
      <c r="A4" s="7" t="s">
        <v>2</v>
      </c>
    </row>
    <row r="5" spans="1:18" x14ac:dyDescent="0.1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1:18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</row>
    <row r="7" spans="1:18" ht="13.5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</row>
    <row r="8" spans="1:18" ht="5.0999999999999996" customHeight="1" x14ac:dyDescent="0.15">
      <c r="B8" s="18"/>
      <c r="C8" s="18"/>
      <c r="D8" s="18"/>
      <c r="E8" s="18"/>
      <c r="F8" s="18"/>
      <c r="K8" s="18"/>
      <c r="P8" s="18"/>
    </row>
    <row r="9" spans="1:18" s="8" customFormat="1" ht="24.95" customHeight="1" x14ac:dyDescent="0.15">
      <c r="A9" s="7" t="s">
        <v>3</v>
      </c>
      <c r="P9" s="19"/>
    </row>
    <row r="10" spans="1:18" ht="21.75" customHeight="1" x14ac:dyDescent="0.15">
      <c r="B10" s="20" t="s">
        <v>4</v>
      </c>
      <c r="C10" s="21"/>
      <c r="D10" s="21"/>
      <c r="E10" s="22"/>
      <c r="F10" s="22"/>
      <c r="G10" s="22"/>
      <c r="H10" s="23"/>
      <c r="I10" s="24"/>
      <c r="J10" s="24"/>
      <c r="K10" s="24"/>
      <c r="L10" s="24"/>
      <c r="M10" s="25"/>
    </row>
    <row r="11" spans="1:18" ht="5.0999999999999996" customHeight="1" x14ac:dyDescent="0.15">
      <c r="B11" s="18"/>
      <c r="C11" s="18"/>
      <c r="D11" s="18"/>
      <c r="E11" s="18"/>
      <c r="F11" s="18"/>
      <c r="K11" s="18"/>
      <c r="P11" s="18"/>
    </row>
    <row r="12" spans="1:18" ht="20.100000000000001" customHeight="1" x14ac:dyDescent="0.15">
      <c r="B12" s="26" t="s">
        <v>5</v>
      </c>
      <c r="C12" s="27"/>
      <c r="D12" s="27"/>
      <c r="E12" s="27"/>
      <c r="F12" s="28"/>
      <c r="G12" s="29" t="s">
        <v>6</v>
      </c>
      <c r="H12" s="30"/>
      <c r="I12" s="30"/>
      <c r="J12" s="30"/>
      <c r="K12" s="31"/>
      <c r="L12" s="32" t="s">
        <v>7</v>
      </c>
      <c r="M12" s="32"/>
      <c r="N12" s="33"/>
      <c r="O12" s="33"/>
      <c r="P12" s="33"/>
    </row>
    <row r="13" spans="1:18" ht="20.100000000000001" customHeight="1" x14ac:dyDescent="0.15">
      <c r="B13" s="34"/>
      <c r="C13" s="35"/>
      <c r="D13" s="35"/>
      <c r="E13" s="35"/>
      <c r="F13" s="36"/>
      <c r="G13" s="37"/>
      <c r="H13" s="38"/>
      <c r="I13" s="38"/>
      <c r="J13" s="38"/>
      <c r="K13" s="39"/>
      <c r="L13" s="40" t="str">
        <f>IF(G13=0," ",ROUNDDOWN(G13/$G$17*100,1))</f>
        <v xml:space="preserve"> </v>
      </c>
      <c r="M13" s="40"/>
      <c r="N13" s="40"/>
      <c r="O13" s="40"/>
      <c r="P13" s="40"/>
      <c r="Q13" s="41"/>
      <c r="R13" s="42"/>
    </row>
    <row r="14" spans="1:18" ht="20.100000000000001" customHeight="1" x14ac:dyDescent="0.15">
      <c r="B14" s="34"/>
      <c r="C14" s="35"/>
      <c r="D14" s="35"/>
      <c r="E14" s="35"/>
      <c r="F14" s="36"/>
      <c r="G14" s="37"/>
      <c r="H14" s="38"/>
      <c r="I14" s="38"/>
      <c r="J14" s="38"/>
      <c r="K14" s="39"/>
      <c r="L14" s="40" t="str">
        <f>IF(G14=0," ",ROUNDDOWN(G14/$G$17*100,1))</f>
        <v xml:space="preserve"> </v>
      </c>
      <c r="M14" s="40"/>
      <c r="N14" s="40"/>
      <c r="O14" s="40"/>
      <c r="P14" s="40"/>
      <c r="Q14" s="41"/>
      <c r="R14" s="42"/>
    </row>
    <row r="15" spans="1:18" ht="20.100000000000001" customHeight="1" x14ac:dyDescent="0.15">
      <c r="B15" s="34"/>
      <c r="C15" s="35"/>
      <c r="D15" s="35"/>
      <c r="E15" s="35"/>
      <c r="F15" s="36"/>
      <c r="G15" s="37"/>
      <c r="H15" s="38"/>
      <c r="I15" s="38"/>
      <c r="J15" s="38"/>
      <c r="K15" s="39"/>
      <c r="L15" s="40" t="str">
        <f>IF(G15=0," ",ROUNDDOWN(G15/$G$17*100,1))</f>
        <v xml:space="preserve"> </v>
      </c>
      <c r="M15" s="40"/>
      <c r="N15" s="40"/>
      <c r="O15" s="40"/>
      <c r="P15" s="40"/>
    </row>
    <row r="16" spans="1:18" ht="20.100000000000001" customHeight="1" thickBot="1" x14ac:dyDescent="0.2">
      <c r="B16" s="34"/>
      <c r="C16" s="35"/>
      <c r="D16" s="35"/>
      <c r="E16" s="35"/>
      <c r="F16" s="36"/>
      <c r="G16" s="43"/>
      <c r="H16" s="44"/>
      <c r="I16" s="44"/>
      <c r="J16" s="44"/>
      <c r="K16" s="45"/>
      <c r="L16" s="40" t="str">
        <f>IF(G16=0," ",ROUNDDOWN(G16/$G$17*100,1))</f>
        <v xml:space="preserve"> </v>
      </c>
      <c r="M16" s="40"/>
      <c r="N16" s="40"/>
      <c r="O16" s="40"/>
      <c r="P16" s="40"/>
    </row>
    <row r="17" spans="1:18" ht="20.100000000000001" customHeight="1" thickTop="1" x14ac:dyDescent="0.15">
      <c r="B17" s="46" t="s">
        <v>8</v>
      </c>
      <c r="C17" s="47"/>
      <c r="D17" s="47"/>
      <c r="E17" s="47"/>
      <c r="F17" s="48"/>
      <c r="G17" s="49" t="str">
        <f>IF(SUM(G13:G16)=0," ",SUM(G13:G16))</f>
        <v xml:space="preserve"> </v>
      </c>
      <c r="H17" s="50"/>
      <c r="I17" s="50"/>
      <c r="J17" s="50"/>
      <c r="K17" s="51"/>
      <c r="L17" s="52" t="s">
        <v>9</v>
      </c>
      <c r="M17" s="52"/>
      <c r="N17" s="53"/>
      <c r="O17" s="53"/>
      <c r="P17" s="53"/>
    </row>
    <row r="18" spans="1:18" ht="43.5" customHeight="1" x14ac:dyDescent="0.15">
      <c r="B18" s="5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s="8" customFormat="1" ht="24.95" customHeight="1" x14ac:dyDescent="0.15">
      <c r="A19" s="7" t="s">
        <v>10</v>
      </c>
    </row>
    <row r="20" spans="1:18" ht="24.95" customHeight="1" x14ac:dyDescent="0.15">
      <c r="B20" s="55" t="s">
        <v>11</v>
      </c>
      <c r="C20" s="56"/>
      <c r="D20" s="56"/>
      <c r="E20" s="56"/>
      <c r="F20" s="56"/>
      <c r="G20" s="57"/>
      <c r="H20" s="58"/>
      <c r="I20" s="58"/>
      <c r="J20" s="58"/>
      <c r="K20" s="59"/>
      <c r="L20" s="59"/>
      <c r="M20" s="60" t="s">
        <v>12</v>
      </c>
      <c r="N20" s="61"/>
      <c r="O20" s="61"/>
    </row>
    <row r="21" spans="1:18" ht="24.95" customHeight="1" x14ac:dyDescent="0.15">
      <c r="B21" s="55" t="s">
        <v>13</v>
      </c>
      <c r="C21" s="56"/>
      <c r="D21" s="56"/>
      <c r="E21" s="56"/>
      <c r="F21" s="56"/>
      <c r="G21" s="57"/>
      <c r="H21" s="58"/>
      <c r="I21" s="58"/>
      <c r="J21" s="58"/>
      <c r="K21" s="59"/>
      <c r="L21" s="59"/>
      <c r="M21" s="60" t="s">
        <v>12</v>
      </c>
      <c r="N21" s="61"/>
      <c r="O21" s="61"/>
    </row>
    <row r="22" spans="1:18" s="62" customFormat="1" ht="24.95" customHeight="1" x14ac:dyDescent="0.15">
      <c r="A22" s="7" t="s">
        <v>14</v>
      </c>
      <c r="H22" s="63"/>
      <c r="I22" s="64"/>
      <c r="J22" s="64"/>
      <c r="K22" s="63"/>
      <c r="L22" s="64"/>
      <c r="M22" s="65"/>
      <c r="N22" s="65"/>
      <c r="O22" s="65"/>
      <c r="P22" s="65"/>
    </row>
    <row r="23" spans="1:18" ht="24.95" customHeight="1" x14ac:dyDescent="0.15">
      <c r="B23" s="55" t="s">
        <v>15</v>
      </c>
      <c r="C23" s="56"/>
      <c r="D23" s="56"/>
      <c r="E23" s="56"/>
      <c r="F23" s="56"/>
      <c r="G23" s="57"/>
      <c r="H23" s="58"/>
      <c r="I23" s="58"/>
      <c r="J23" s="58"/>
      <c r="K23" s="59"/>
      <c r="L23" s="59"/>
      <c r="M23" s="60" t="s">
        <v>16</v>
      </c>
      <c r="N23" s="61"/>
      <c r="O23" s="61"/>
    </row>
    <row r="24" spans="1:18" ht="24.95" customHeight="1" x14ac:dyDescent="0.15">
      <c r="B24" s="55" t="s">
        <v>17</v>
      </c>
      <c r="C24" s="56"/>
      <c r="D24" s="56"/>
      <c r="E24" s="56"/>
      <c r="F24" s="56"/>
      <c r="G24" s="57"/>
      <c r="H24" s="58"/>
      <c r="I24" s="58"/>
      <c r="J24" s="58"/>
      <c r="K24" s="59"/>
      <c r="L24" s="59"/>
      <c r="M24" s="60" t="s">
        <v>16</v>
      </c>
      <c r="N24" s="61"/>
      <c r="O24" s="61"/>
    </row>
    <row r="25" spans="1:18" s="8" customFormat="1" ht="24.95" customHeight="1" x14ac:dyDescent="0.15">
      <c r="A25" s="7" t="s">
        <v>18</v>
      </c>
      <c r="I25" s="66"/>
      <c r="J25" s="66"/>
      <c r="K25" s="66"/>
      <c r="L25" s="66"/>
      <c r="M25" s="66"/>
      <c r="N25" s="66"/>
      <c r="O25" s="66"/>
      <c r="P25" s="66"/>
    </row>
    <row r="26" spans="1:18" ht="21.95" customHeight="1" x14ac:dyDescent="0.15">
      <c r="B26" s="67" t="s">
        <v>19</v>
      </c>
      <c r="C26" s="68"/>
      <c r="D26" s="68"/>
      <c r="E26" s="69"/>
      <c r="F26" s="69"/>
      <c r="G26" s="69"/>
      <c r="H26" s="70"/>
      <c r="I26" s="70"/>
      <c r="J26" s="70"/>
      <c r="K26" s="70"/>
      <c r="L26" s="70"/>
      <c r="M26" s="70"/>
    </row>
    <row r="27" spans="1:18" ht="21.95" customHeight="1" x14ac:dyDescent="0.15">
      <c r="B27" s="71" t="s">
        <v>20</v>
      </c>
      <c r="C27" s="72" t="str">
        <f>IF(H23&gt;0,H23," ")</f>
        <v xml:space="preserve"> </v>
      </c>
      <c r="D27" s="72"/>
      <c r="E27" s="72"/>
      <c r="F27" s="73" t="s">
        <v>21</v>
      </c>
      <c r="G27" s="71" t="s">
        <v>22</v>
      </c>
      <c r="H27" s="71" t="s">
        <v>23</v>
      </c>
      <c r="I27" s="72" t="str">
        <f>IF(H20="","",H20)</f>
        <v/>
      </c>
      <c r="J27" s="72"/>
      <c r="K27" s="72"/>
      <c r="L27" s="73" t="s">
        <v>24</v>
      </c>
    </row>
    <row r="28" spans="1:18" ht="21.95" customHeight="1" x14ac:dyDescent="0.15">
      <c r="B28" s="70"/>
      <c r="C28" s="70"/>
      <c r="D28" s="70"/>
      <c r="E28" s="70" t="s">
        <v>25</v>
      </c>
      <c r="F28" s="74" t="str">
        <f>IF(H24&gt;0,H23," ")</f>
        <v xml:space="preserve"> </v>
      </c>
      <c r="G28" s="74"/>
      <c r="H28" s="74"/>
      <c r="I28" s="70" t="s">
        <v>21</v>
      </c>
      <c r="M28" s="75" t="s">
        <v>26</v>
      </c>
      <c r="N28" s="22"/>
      <c r="O28" s="76" t="str">
        <f>IF(C27=" "," ",ROUNDDOWN((C27-I27)/F28*100,1))</f>
        <v xml:space="preserve"> </v>
      </c>
      <c r="P28" s="77"/>
      <c r="Q28" s="78"/>
      <c r="R28" s="79" t="s">
        <v>27</v>
      </c>
    </row>
    <row r="29" spans="1:18" ht="21.95" customHeight="1" x14ac:dyDescent="0.15">
      <c r="B29" s="67" t="s">
        <v>28</v>
      </c>
      <c r="C29" s="68"/>
      <c r="D29" s="68"/>
      <c r="E29" s="69"/>
      <c r="F29" s="69"/>
      <c r="G29" s="69"/>
      <c r="H29" s="70"/>
      <c r="I29" s="70"/>
      <c r="J29" s="70"/>
      <c r="K29" s="70"/>
      <c r="L29" s="70"/>
      <c r="M29" s="70"/>
      <c r="O29" s="80" t="s">
        <v>29</v>
      </c>
      <c r="P29" s="22"/>
      <c r="Q29" s="22"/>
      <c r="R29" s="22"/>
    </row>
    <row r="30" spans="1:18" ht="21.95" customHeight="1" x14ac:dyDescent="0.15">
      <c r="B30" s="71" t="s">
        <v>30</v>
      </c>
      <c r="C30" s="72" t="str">
        <f>IF(H24&gt;0,H24," ")</f>
        <v xml:space="preserve"> </v>
      </c>
      <c r="D30" s="72"/>
      <c r="E30" s="72"/>
      <c r="F30" s="73" t="s">
        <v>31</v>
      </c>
      <c r="G30" s="71" t="s">
        <v>32</v>
      </c>
      <c r="H30" s="71" t="s">
        <v>33</v>
      </c>
      <c r="I30" s="72" t="str">
        <f>IF(H21="","",H21)</f>
        <v/>
      </c>
      <c r="J30" s="72"/>
      <c r="K30" s="72"/>
      <c r="L30" s="73" t="s">
        <v>24</v>
      </c>
    </row>
    <row r="31" spans="1:18" ht="21.95" customHeight="1" x14ac:dyDescent="0.15">
      <c r="B31" s="70"/>
      <c r="C31" s="70"/>
      <c r="D31" s="70"/>
      <c r="E31" s="70" t="s">
        <v>30</v>
      </c>
      <c r="F31" s="74" t="str">
        <f>IF(H24&gt;0,H24," ")</f>
        <v xml:space="preserve"> </v>
      </c>
      <c r="G31" s="74"/>
      <c r="H31" s="74"/>
      <c r="I31" s="70" t="s">
        <v>31</v>
      </c>
      <c r="M31" s="75" t="s">
        <v>34</v>
      </c>
      <c r="N31" s="22"/>
      <c r="O31" s="76" t="str">
        <f>IF(C30=" "," ",ROUNDDOWN((C30-I30)/F31*100,1))</f>
        <v xml:space="preserve"> </v>
      </c>
      <c r="P31" s="77"/>
      <c r="Q31" s="78"/>
      <c r="R31" s="79" t="s">
        <v>35</v>
      </c>
    </row>
    <row r="32" spans="1:18" ht="21.95" customHeight="1" x14ac:dyDescent="0.15">
      <c r="B32" s="70"/>
      <c r="C32" s="70"/>
      <c r="D32" s="70"/>
      <c r="E32" s="70"/>
      <c r="F32" s="70"/>
      <c r="L32" s="81"/>
      <c r="M32" s="82"/>
      <c r="N32" s="82"/>
      <c r="O32" s="80" t="s">
        <v>36</v>
      </c>
      <c r="P32" s="22"/>
      <c r="Q32" s="22"/>
      <c r="R32" s="22"/>
    </row>
    <row r="33" spans="1:18" ht="8.25" customHeight="1" x14ac:dyDescent="0.15">
      <c r="A33" s="83" t="s">
        <v>37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8.95" customHeight="1" x14ac:dyDescent="0.15">
      <c r="A34" s="85"/>
      <c r="B34" s="86" t="s">
        <v>38</v>
      </c>
      <c r="C34" s="87"/>
      <c r="D34" s="88"/>
      <c r="E34" s="89"/>
      <c r="F34" s="89"/>
      <c r="G34" s="90"/>
      <c r="H34" s="91" t="s">
        <v>39</v>
      </c>
      <c r="I34" s="92"/>
      <c r="J34" s="93"/>
      <c r="K34" s="89"/>
      <c r="L34" s="90"/>
      <c r="M34" s="94" t="s">
        <v>40</v>
      </c>
      <c r="N34" s="95"/>
      <c r="O34" s="96"/>
      <c r="P34" s="96"/>
      <c r="Q34" s="96"/>
      <c r="R34" s="97"/>
    </row>
    <row r="35" spans="1:18" ht="6.95" customHeight="1" x14ac:dyDescent="0.15">
      <c r="A35" s="85"/>
      <c r="B35" s="98"/>
      <c r="C35" s="98"/>
      <c r="D35" s="98"/>
      <c r="E35" s="98"/>
      <c r="F35" s="98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</row>
    <row r="36" spans="1:18" ht="18.95" customHeight="1" x14ac:dyDescent="0.15">
      <c r="A36" s="85"/>
      <c r="B36" s="100" t="s">
        <v>41</v>
      </c>
      <c r="C36" s="101"/>
      <c r="D36" s="88" t="s">
        <v>42</v>
      </c>
      <c r="E36" s="89"/>
      <c r="F36" s="89"/>
      <c r="G36" s="90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</row>
    <row r="37" spans="1:18" ht="6.95" customHeight="1" x14ac:dyDescent="0.15">
      <c r="A37" s="8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</row>
    <row r="38" spans="1:18" ht="18.95" customHeight="1" x14ac:dyDescent="0.15">
      <c r="A38" s="85"/>
      <c r="B38" s="102" t="s">
        <v>43</v>
      </c>
      <c r="C38" s="103"/>
      <c r="D38" s="104" t="s">
        <v>44</v>
      </c>
      <c r="E38" s="105"/>
      <c r="F38" s="105"/>
      <c r="G38" s="105"/>
      <c r="H38" s="105"/>
      <c r="I38" s="106"/>
      <c r="J38" s="107"/>
      <c r="K38" s="108" t="s">
        <v>43</v>
      </c>
      <c r="L38" s="103"/>
      <c r="M38" s="104" t="s">
        <v>44</v>
      </c>
      <c r="N38" s="105"/>
      <c r="O38" s="105"/>
      <c r="P38" s="105"/>
      <c r="Q38" s="105"/>
      <c r="R38" s="106"/>
    </row>
    <row r="39" spans="1:18" ht="18.95" customHeight="1" x14ac:dyDescent="0.15">
      <c r="A39" s="85"/>
      <c r="B39" s="109"/>
      <c r="C39" s="103"/>
      <c r="D39" s="110"/>
      <c r="E39" s="111"/>
      <c r="F39" s="111"/>
      <c r="G39" s="111"/>
      <c r="H39" s="111"/>
      <c r="I39" s="112"/>
      <c r="J39" s="107"/>
      <c r="K39" s="109"/>
      <c r="L39" s="103"/>
      <c r="M39" s="110"/>
      <c r="N39" s="111"/>
      <c r="O39" s="111"/>
      <c r="P39" s="111"/>
      <c r="Q39" s="111"/>
      <c r="R39" s="112"/>
    </row>
    <row r="40" spans="1:18" ht="18.95" customHeight="1" x14ac:dyDescent="0.15">
      <c r="A40" s="85"/>
      <c r="B40" s="99"/>
      <c r="C40" s="99"/>
      <c r="D40" s="110"/>
      <c r="E40" s="111"/>
      <c r="F40" s="111"/>
      <c r="G40" s="111"/>
      <c r="H40" s="111"/>
      <c r="I40" s="112"/>
      <c r="J40" s="107"/>
      <c r="K40" s="107"/>
      <c r="L40" s="107"/>
      <c r="M40" s="110"/>
      <c r="N40" s="111"/>
      <c r="O40" s="111"/>
      <c r="P40" s="111"/>
      <c r="Q40" s="111"/>
      <c r="R40" s="112"/>
    </row>
    <row r="41" spans="1:18" ht="18.95" customHeight="1" x14ac:dyDescent="0.15">
      <c r="A41" s="85"/>
      <c r="B41" s="99"/>
      <c r="C41" s="99"/>
      <c r="D41" s="113"/>
      <c r="E41" s="114"/>
      <c r="F41" s="114"/>
      <c r="G41" s="114"/>
      <c r="H41" s="114"/>
      <c r="I41" s="115"/>
      <c r="J41" s="107"/>
      <c r="K41" s="107"/>
      <c r="L41" s="107"/>
      <c r="M41" s="113"/>
      <c r="N41" s="114"/>
      <c r="O41" s="114"/>
      <c r="P41" s="114"/>
      <c r="Q41" s="114"/>
      <c r="R41" s="115"/>
    </row>
    <row r="42" spans="1:18" ht="18.95" customHeight="1" x14ac:dyDescent="0.15">
      <c r="A42" s="85"/>
      <c r="B42" s="99"/>
      <c r="C42" s="99"/>
      <c r="D42" s="116" t="s">
        <v>45</v>
      </c>
      <c r="E42" s="116"/>
      <c r="F42" s="116"/>
      <c r="G42" s="116"/>
      <c r="H42" s="116"/>
      <c r="I42" s="116"/>
      <c r="J42" s="107"/>
      <c r="K42" s="107"/>
      <c r="L42" s="107"/>
      <c r="M42" s="116" t="s">
        <v>45</v>
      </c>
      <c r="N42" s="116"/>
      <c r="O42" s="116"/>
      <c r="P42" s="116"/>
      <c r="Q42" s="116"/>
      <c r="R42" s="116"/>
    </row>
    <row r="43" spans="1:18" ht="18.95" customHeight="1" x14ac:dyDescent="0.15">
      <c r="A43" s="85"/>
      <c r="D43" s="116"/>
      <c r="E43" s="116"/>
      <c r="F43" s="116"/>
      <c r="G43" s="116"/>
      <c r="H43" s="116"/>
      <c r="I43" s="116"/>
      <c r="J43" s="70"/>
      <c r="K43" s="70"/>
      <c r="L43" s="70"/>
      <c r="M43" s="116"/>
      <c r="N43" s="116"/>
      <c r="O43" s="116"/>
      <c r="P43" s="116"/>
      <c r="Q43" s="116"/>
      <c r="R43" s="116"/>
    </row>
    <row r="44" spans="1:18" ht="15" customHeight="1" x14ac:dyDescent="0.15">
      <c r="D44" s="33"/>
      <c r="E44" s="33"/>
      <c r="F44" s="33"/>
      <c r="G44" s="33"/>
      <c r="H44" s="33"/>
      <c r="I44" s="33"/>
      <c r="M44" s="33"/>
      <c r="N44" s="33"/>
      <c r="O44" s="33"/>
      <c r="P44" s="33"/>
      <c r="Q44" s="33"/>
      <c r="R44" s="33"/>
    </row>
    <row r="45" spans="1:18" ht="32.25" customHeight="1" x14ac:dyDescent="0.15">
      <c r="A45" s="117" t="s">
        <v>0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</row>
    <row r="46" spans="1:18" ht="27" customHeight="1" x14ac:dyDescent="0.15">
      <c r="A46" s="119"/>
      <c r="B46" s="120" t="s">
        <v>1</v>
      </c>
      <c r="C46" s="120"/>
      <c r="D46" s="121"/>
      <c r="E46" s="121"/>
      <c r="F46" s="121"/>
      <c r="G46" s="122" t="s">
        <v>46</v>
      </c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</row>
    <row r="47" spans="1:18" ht="7.5" customHeight="1" x14ac:dyDescent="0.15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</row>
    <row r="48" spans="1:18" s="8" customFormat="1" ht="24.95" customHeight="1" x14ac:dyDescent="0.15">
      <c r="A48" s="124" t="s">
        <v>2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</row>
    <row r="49" spans="1:18" x14ac:dyDescent="0.15">
      <c r="A49" s="123"/>
      <c r="B49" s="126" t="s">
        <v>47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8"/>
    </row>
    <row r="50" spans="1:18" x14ac:dyDescent="0.15">
      <c r="A50" s="123"/>
      <c r="B50" s="129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1"/>
    </row>
    <row r="51" spans="1:18" ht="13.5" customHeight="1" x14ac:dyDescent="0.15">
      <c r="A51" s="123"/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4"/>
    </row>
    <row r="52" spans="1:18" ht="5.0999999999999996" customHeight="1" x14ac:dyDescent="0.15">
      <c r="A52" s="123"/>
      <c r="B52" s="135"/>
      <c r="C52" s="135"/>
      <c r="D52" s="135"/>
      <c r="E52" s="135"/>
      <c r="F52" s="135"/>
      <c r="G52" s="123"/>
      <c r="H52" s="123"/>
      <c r="I52" s="123"/>
      <c r="J52" s="123"/>
      <c r="K52" s="135"/>
      <c r="L52" s="123"/>
      <c r="M52" s="123"/>
      <c r="N52" s="123"/>
      <c r="O52" s="123"/>
      <c r="P52" s="135"/>
      <c r="Q52" s="123"/>
      <c r="R52" s="123"/>
    </row>
    <row r="53" spans="1:18" s="8" customFormat="1" ht="24.95" customHeight="1" x14ac:dyDescent="0.15">
      <c r="A53" s="124" t="s">
        <v>3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36"/>
      <c r="Q53" s="125"/>
      <c r="R53" s="125"/>
    </row>
    <row r="54" spans="1:18" ht="21.75" customHeight="1" x14ac:dyDescent="0.15">
      <c r="A54" s="123"/>
      <c r="B54" s="137" t="s">
        <v>4</v>
      </c>
      <c r="C54" s="138"/>
      <c r="D54" s="138"/>
      <c r="E54" s="139"/>
      <c r="F54" s="139"/>
      <c r="G54" s="139"/>
      <c r="H54" s="140" t="s">
        <v>48</v>
      </c>
      <c r="I54" s="141"/>
      <c r="J54" s="141"/>
      <c r="K54" s="141"/>
      <c r="L54" s="141"/>
      <c r="M54" s="142"/>
      <c r="N54" s="123"/>
      <c r="O54" s="123"/>
      <c r="P54" s="123"/>
      <c r="Q54" s="123"/>
      <c r="R54" s="123"/>
    </row>
    <row r="55" spans="1:18" ht="5.0999999999999996" customHeight="1" x14ac:dyDescent="0.15">
      <c r="A55" s="123"/>
      <c r="B55" s="135"/>
      <c r="C55" s="135"/>
      <c r="D55" s="135"/>
      <c r="E55" s="135"/>
      <c r="F55" s="135"/>
      <c r="G55" s="123"/>
      <c r="H55" s="123"/>
      <c r="I55" s="123"/>
      <c r="J55" s="123"/>
      <c r="K55" s="135"/>
      <c r="L55" s="123"/>
      <c r="M55" s="123"/>
      <c r="N55" s="123"/>
      <c r="O55" s="123"/>
      <c r="P55" s="135"/>
      <c r="Q55" s="123"/>
      <c r="R55" s="123"/>
    </row>
    <row r="56" spans="1:18" ht="20.100000000000001" customHeight="1" x14ac:dyDescent="0.15">
      <c r="A56" s="123"/>
      <c r="B56" s="143" t="s">
        <v>5</v>
      </c>
      <c r="C56" s="144"/>
      <c r="D56" s="144"/>
      <c r="E56" s="144"/>
      <c r="F56" s="145"/>
      <c r="G56" s="143" t="s">
        <v>6</v>
      </c>
      <c r="H56" s="144"/>
      <c r="I56" s="144"/>
      <c r="J56" s="144"/>
      <c r="K56" s="146"/>
      <c r="L56" s="147" t="s">
        <v>7</v>
      </c>
      <c r="M56" s="147"/>
      <c r="N56" s="148"/>
      <c r="O56" s="148"/>
      <c r="P56" s="148"/>
      <c r="Q56" s="123"/>
      <c r="R56" s="123"/>
    </row>
    <row r="57" spans="1:18" ht="20.100000000000001" customHeight="1" x14ac:dyDescent="0.15">
      <c r="A57" s="123"/>
      <c r="B57" s="149" t="s">
        <v>49</v>
      </c>
      <c r="C57" s="150"/>
      <c r="D57" s="150"/>
      <c r="E57" s="150"/>
      <c r="F57" s="151"/>
      <c r="G57" s="152">
        <v>1010</v>
      </c>
      <c r="H57" s="153"/>
      <c r="I57" s="153"/>
      <c r="J57" s="153"/>
      <c r="K57" s="154"/>
      <c r="L57" s="155">
        <f>IF(G57=0," ",ROUNDDOWN(G57/$G$61*100,1))</f>
        <v>9.5</v>
      </c>
      <c r="M57" s="155"/>
      <c r="N57" s="155"/>
      <c r="O57" s="155"/>
      <c r="P57" s="155"/>
      <c r="Q57" s="156"/>
      <c r="R57" s="157"/>
    </row>
    <row r="58" spans="1:18" ht="20.100000000000001" customHeight="1" x14ac:dyDescent="0.15">
      <c r="A58" s="123"/>
      <c r="B58" s="149" t="s">
        <v>50</v>
      </c>
      <c r="C58" s="150"/>
      <c r="D58" s="150"/>
      <c r="E58" s="150"/>
      <c r="F58" s="151"/>
      <c r="G58" s="152">
        <v>5223</v>
      </c>
      <c r="H58" s="153"/>
      <c r="I58" s="153"/>
      <c r="J58" s="153"/>
      <c r="K58" s="154"/>
      <c r="L58" s="155">
        <f>IF(G58=0," ",ROUNDDOWN(G58/$G$61*100,1))</f>
        <v>49.1</v>
      </c>
      <c r="M58" s="155"/>
      <c r="N58" s="155"/>
      <c r="O58" s="155"/>
      <c r="P58" s="155"/>
      <c r="Q58" s="156"/>
      <c r="R58" s="157"/>
    </row>
    <row r="59" spans="1:18" ht="20.100000000000001" customHeight="1" x14ac:dyDescent="0.15">
      <c r="A59" s="123"/>
      <c r="B59" s="149" t="s">
        <v>51</v>
      </c>
      <c r="C59" s="150"/>
      <c r="D59" s="150"/>
      <c r="E59" s="150"/>
      <c r="F59" s="151"/>
      <c r="G59" s="152">
        <v>4387</v>
      </c>
      <c r="H59" s="153"/>
      <c r="I59" s="153"/>
      <c r="J59" s="153"/>
      <c r="K59" s="154"/>
      <c r="L59" s="155">
        <f>IF(G59=0," ",ROUNDDOWN(G59/$G$61*100,1))</f>
        <v>41.3</v>
      </c>
      <c r="M59" s="155"/>
      <c r="N59" s="155"/>
      <c r="O59" s="155"/>
      <c r="P59" s="155"/>
      <c r="Q59" s="123"/>
      <c r="R59" s="123"/>
    </row>
    <row r="60" spans="1:18" ht="20.100000000000001" customHeight="1" thickBot="1" x14ac:dyDescent="0.2">
      <c r="A60" s="123"/>
      <c r="B60" s="158"/>
      <c r="C60" s="159"/>
      <c r="D60" s="159"/>
      <c r="E60" s="159"/>
      <c r="F60" s="160"/>
      <c r="G60" s="161"/>
      <c r="H60" s="162"/>
      <c r="I60" s="162"/>
      <c r="J60" s="162"/>
      <c r="K60" s="163"/>
      <c r="L60" s="155" t="str">
        <f>IF(G60=0," ",ROUNDDOWN(G60/$G$61*100,1))</f>
        <v xml:space="preserve"> </v>
      </c>
      <c r="M60" s="155"/>
      <c r="N60" s="155"/>
      <c r="O60" s="155"/>
      <c r="P60" s="155"/>
      <c r="Q60" s="123"/>
      <c r="R60" s="123"/>
    </row>
    <row r="61" spans="1:18" ht="20.100000000000001" customHeight="1" thickTop="1" x14ac:dyDescent="0.15">
      <c r="A61" s="123"/>
      <c r="B61" s="164" t="s">
        <v>8</v>
      </c>
      <c r="C61" s="165"/>
      <c r="D61" s="165"/>
      <c r="E61" s="165"/>
      <c r="F61" s="166"/>
      <c r="G61" s="167">
        <f>IF(SUM(G57:G60)=0," ",SUM(G57:G60))</f>
        <v>10620</v>
      </c>
      <c r="H61" s="168"/>
      <c r="I61" s="168"/>
      <c r="J61" s="168"/>
      <c r="K61" s="169"/>
      <c r="L61" s="170" t="s">
        <v>9</v>
      </c>
      <c r="M61" s="170"/>
      <c r="N61" s="171"/>
      <c r="O61" s="171"/>
      <c r="P61" s="171"/>
      <c r="Q61" s="123"/>
      <c r="R61" s="123"/>
    </row>
    <row r="62" spans="1:18" ht="43.5" customHeight="1" x14ac:dyDescent="0.15">
      <c r="A62" s="123"/>
      <c r="B62" s="172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</row>
    <row r="63" spans="1:18" s="8" customFormat="1" ht="24.95" customHeight="1" x14ac:dyDescent="0.15">
      <c r="A63" s="124" t="s">
        <v>10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ht="24.95" customHeight="1" x14ac:dyDescent="0.15">
      <c r="A64" s="123"/>
      <c r="B64" s="173" t="s">
        <v>11</v>
      </c>
      <c r="C64" s="174"/>
      <c r="D64" s="174"/>
      <c r="E64" s="174"/>
      <c r="F64" s="174"/>
      <c r="G64" s="146"/>
      <c r="H64" s="175">
        <v>887000</v>
      </c>
      <c r="I64" s="175"/>
      <c r="J64" s="175"/>
      <c r="K64" s="176"/>
      <c r="L64" s="176"/>
      <c r="M64" s="177" t="s">
        <v>16</v>
      </c>
      <c r="N64" s="177"/>
      <c r="O64" s="177"/>
      <c r="P64" s="123"/>
      <c r="Q64" s="123"/>
      <c r="R64" s="123"/>
    </row>
    <row r="65" spans="1:18" ht="24.95" customHeight="1" x14ac:dyDescent="0.15">
      <c r="A65" s="123"/>
      <c r="B65" s="173" t="s">
        <v>13</v>
      </c>
      <c r="C65" s="174"/>
      <c r="D65" s="174"/>
      <c r="E65" s="174"/>
      <c r="F65" s="174"/>
      <c r="G65" s="146"/>
      <c r="H65" s="175">
        <v>1508890</v>
      </c>
      <c r="I65" s="175"/>
      <c r="J65" s="175"/>
      <c r="K65" s="176"/>
      <c r="L65" s="176"/>
      <c r="M65" s="177" t="s">
        <v>16</v>
      </c>
      <c r="N65" s="177"/>
      <c r="O65" s="177"/>
      <c r="P65" s="123"/>
      <c r="Q65" s="123"/>
      <c r="R65" s="123"/>
    </row>
    <row r="66" spans="1:18" s="62" customFormat="1" ht="24.95" customHeight="1" x14ac:dyDescent="0.15">
      <c r="A66" s="124" t="s">
        <v>14</v>
      </c>
      <c r="B66" s="178"/>
      <c r="C66" s="178"/>
      <c r="D66" s="178"/>
      <c r="E66" s="178"/>
      <c r="F66" s="178"/>
      <c r="G66" s="178"/>
      <c r="H66" s="179"/>
      <c r="I66" s="180"/>
      <c r="J66" s="180"/>
      <c r="K66" s="179"/>
      <c r="L66" s="180"/>
      <c r="M66" s="181"/>
      <c r="N66" s="181"/>
      <c r="O66" s="181"/>
      <c r="P66" s="181"/>
      <c r="Q66" s="178"/>
      <c r="R66" s="178"/>
    </row>
    <row r="67" spans="1:18" ht="24.95" customHeight="1" x14ac:dyDescent="0.15">
      <c r="A67" s="123"/>
      <c r="B67" s="173" t="s">
        <v>15</v>
      </c>
      <c r="C67" s="174"/>
      <c r="D67" s="174"/>
      <c r="E67" s="174"/>
      <c r="F67" s="174"/>
      <c r="G67" s="146"/>
      <c r="H67" s="175">
        <v>1006000</v>
      </c>
      <c r="I67" s="175"/>
      <c r="J67" s="175"/>
      <c r="K67" s="176"/>
      <c r="L67" s="176"/>
      <c r="M67" s="177" t="s">
        <v>52</v>
      </c>
      <c r="N67" s="177"/>
      <c r="O67" s="177"/>
      <c r="P67" s="123"/>
      <c r="Q67" s="123"/>
      <c r="R67" s="123"/>
    </row>
    <row r="68" spans="1:18" ht="24.95" customHeight="1" x14ac:dyDescent="0.15">
      <c r="A68" s="123"/>
      <c r="B68" s="173" t="s">
        <v>17</v>
      </c>
      <c r="C68" s="174"/>
      <c r="D68" s="174"/>
      <c r="E68" s="174"/>
      <c r="F68" s="174"/>
      <c r="G68" s="146"/>
      <c r="H68" s="175">
        <v>4509074</v>
      </c>
      <c r="I68" s="175"/>
      <c r="J68" s="175"/>
      <c r="K68" s="176"/>
      <c r="L68" s="176"/>
      <c r="M68" s="177" t="s">
        <v>52</v>
      </c>
      <c r="N68" s="177"/>
      <c r="O68" s="177"/>
      <c r="P68" s="123"/>
      <c r="Q68" s="123"/>
      <c r="R68" s="123"/>
    </row>
    <row r="69" spans="1:18" s="8" customFormat="1" ht="24.95" customHeight="1" x14ac:dyDescent="0.15">
      <c r="A69" s="124" t="s">
        <v>18</v>
      </c>
      <c r="B69" s="125"/>
      <c r="C69" s="125"/>
      <c r="D69" s="125"/>
      <c r="E69" s="125"/>
      <c r="F69" s="125"/>
      <c r="G69" s="125"/>
      <c r="H69" s="125"/>
      <c r="I69" s="182"/>
      <c r="J69" s="182"/>
      <c r="K69" s="182"/>
      <c r="L69" s="182"/>
      <c r="M69" s="182"/>
      <c r="N69" s="182"/>
      <c r="O69" s="182"/>
      <c r="P69" s="182"/>
      <c r="Q69" s="125"/>
      <c r="R69" s="125"/>
    </row>
    <row r="70" spans="1:18" ht="21.95" customHeight="1" x14ac:dyDescent="0.15">
      <c r="A70" s="123"/>
      <c r="B70" s="183" t="s">
        <v>19</v>
      </c>
      <c r="C70" s="184"/>
      <c r="D70" s="184"/>
      <c r="E70" s="185"/>
      <c r="F70" s="185"/>
      <c r="G70" s="185"/>
      <c r="H70" s="186"/>
      <c r="I70" s="186"/>
      <c r="J70" s="186"/>
      <c r="K70" s="186"/>
      <c r="L70" s="186"/>
      <c r="M70" s="186"/>
      <c r="N70" s="123"/>
      <c r="O70" s="123"/>
      <c r="P70" s="123"/>
      <c r="Q70" s="123"/>
      <c r="R70" s="123"/>
    </row>
    <row r="71" spans="1:18" ht="21.95" customHeight="1" x14ac:dyDescent="0.15">
      <c r="A71" s="123"/>
      <c r="B71" s="187" t="s">
        <v>53</v>
      </c>
      <c r="C71" s="188">
        <f>IF(H67&gt;0,H67," ")</f>
        <v>1006000</v>
      </c>
      <c r="D71" s="188"/>
      <c r="E71" s="188"/>
      <c r="F71" s="187" t="s">
        <v>31</v>
      </c>
      <c r="G71" s="187" t="s">
        <v>54</v>
      </c>
      <c r="H71" s="187" t="s">
        <v>55</v>
      </c>
      <c r="I71" s="188">
        <f>IF(H64&gt;0,H64," ")</f>
        <v>887000</v>
      </c>
      <c r="J71" s="188"/>
      <c r="K71" s="188"/>
      <c r="L71" s="187" t="s">
        <v>24</v>
      </c>
      <c r="M71" s="123"/>
      <c r="N71" s="123"/>
      <c r="O71" s="123"/>
      <c r="P71" s="123"/>
      <c r="Q71" s="123"/>
      <c r="R71" s="123"/>
    </row>
    <row r="72" spans="1:18" ht="21.95" customHeight="1" x14ac:dyDescent="0.15">
      <c r="A72" s="123"/>
      <c r="B72" s="186"/>
      <c r="C72" s="186"/>
      <c r="D72" s="186"/>
      <c r="E72" s="186" t="s">
        <v>53</v>
      </c>
      <c r="F72" s="189">
        <f>IF(H68&gt;0,H67," ")</f>
        <v>1006000</v>
      </c>
      <c r="G72" s="189"/>
      <c r="H72" s="189"/>
      <c r="I72" s="186" t="s">
        <v>31</v>
      </c>
      <c r="J72" s="123"/>
      <c r="K72" s="123"/>
      <c r="L72" s="123"/>
      <c r="M72" s="190" t="s">
        <v>34</v>
      </c>
      <c r="N72" s="139"/>
      <c r="O72" s="191">
        <f>IF(C71=" "," ",ROUNDDOWN((C71-I71)/F72*100,1))</f>
        <v>11.8</v>
      </c>
      <c r="P72" s="192"/>
      <c r="Q72" s="193"/>
      <c r="R72" s="194" t="s">
        <v>56</v>
      </c>
    </row>
    <row r="73" spans="1:18" ht="21.95" customHeight="1" x14ac:dyDescent="0.15">
      <c r="A73" s="123"/>
      <c r="B73" s="183" t="s">
        <v>28</v>
      </c>
      <c r="C73" s="184"/>
      <c r="D73" s="184"/>
      <c r="E73" s="185"/>
      <c r="F73" s="185"/>
      <c r="G73" s="185"/>
      <c r="H73" s="186"/>
      <c r="I73" s="186"/>
      <c r="J73" s="186"/>
      <c r="K73" s="186"/>
      <c r="L73" s="186"/>
      <c r="M73" s="186"/>
      <c r="N73" s="123"/>
      <c r="O73" s="195" t="s">
        <v>29</v>
      </c>
      <c r="P73" s="139"/>
      <c r="Q73" s="139"/>
      <c r="R73" s="139"/>
    </row>
    <row r="74" spans="1:18" ht="21.95" customHeight="1" x14ac:dyDescent="0.15">
      <c r="A74" s="123"/>
      <c r="B74" s="187" t="s">
        <v>30</v>
      </c>
      <c r="C74" s="188">
        <f>IF(H68&gt;0,H68," ")</f>
        <v>4509074</v>
      </c>
      <c r="D74" s="188"/>
      <c r="E74" s="188"/>
      <c r="F74" s="187" t="s">
        <v>57</v>
      </c>
      <c r="G74" s="187" t="s">
        <v>32</v>
      </c>
      <c r="H74" s="187" t="s">
        <v>58</v>
      </c>
      <c r="I74" s="188">
        <f>IF(H65&gt;0,H65," ")</f>
        <v>1508890</v>
      </c>
      <c r="J74" s="188"/>
      <c r="K74" s="188"/>
      <c r="L74" s="187" t="s">
        <v>24</v>
      </c>
      <c r="M74" s="123"/>
      <c r="N74" s="123"/>
      <c r="O74" s="123"/>
      <c r="P74" s="123"/>
      <c r="Q74" s="123"/>
      <c r="R74" s="123"/>
    </row>
    <row r="75" spans="1:18" ht="21.95" customHeight="1" x14ac:dyDescent="0.15">
      <c r="A75" s="123"/>
      <c r="B75" s="186"/>
      <c r="C75" s="186"/>
      <c r="D75" s="186"/>
      <c r="E75" s="186" t="s">
        <v>30</v>
      </c>
      <c r="F75" s="189">
        <f>IF(H68&gt;0,H68," ")</f>
        <v>4509074</v>
      </c>
      <c r="G75" s="189"/>
      <c r="H75" s="189"/>
      <c r="I75" s="186" t="s">
        <v>31</v>
      </c>
      <c r="J75" s="123"/>
      <c r="K75" s="123"/>
      <c r="L75" s="123"/>
      <c r="M75" s="190" t="s">
        <v>34</v>
      </c>
      <c r="N75" s="139"/>
      <c r="O75" s="191">
        <f>IF(C74=" "," ",ROUNDDOWN((C74-I74)/F75*100,1))</f>
        <v>66.5</v>
      </c>
      <c r="P75" s="192"/>
      <c r="Q75" s="193"/>
      <c r="R75" s="194" t="s">
        <v>56</v>
      </c>
    </row>
    <row r="76" spans="1:18" ht="21.95" customHeight="1" x14ac:dyDescent="0.15">
      <c r="A76" s="123"/>
      <c r="B76" s="186"/>
      <c r="C76" s="186"/>
      <c r="D76" s="186"/>
      <c r="E76" s="186"/>
      <c r="F76" s="186"/>
      <c r="G76" s="123"/>
      <c r="H76" s="123"/>
      <c r="I76" s="123"/>
      <c r="J76" s="123"/>
      <c r="K76" s="123"/>
      <c r="L76" s="196"/>
      <c r="M76" s="197"/>
      <c r="N76" s="197"/>
      <c r="O76" s="195" t="s">
        <v>59</v>
      </c>
      <c r="P76" s="139"/>
      <c r="Q76" s="139"/>
      <c r="R76" s="139"/>
    </row>
    <row r="77" spans="1:18" ht="8.25" customHeight="1" x14ac:dyDescent="0.15">
      <c r="A77" s="198" t="s">
        <v>37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</row>
    <row r="78" spans="1:18" ht="18.95" customHeight="1" x14ac:dyDescent="0.15">
      <c r="A78" s="200"/>
      <c r="B78" s="201" t="s">
        <v>38</v>
      </c>
      <c r="C78" s="202"/>
      <c r="D78" s="203"/>
      <c r="E78" s="204"/>
      <c r="F78" s="204"/>
      <c r="G78" s="205"/>
      <c r="H78" s="206" t="s">
        <v>39</v>
      </c>
      <c r="I78" s="207"/>
      <c r="J78" s="208"/>
      <c r="K78" s="204"/>
      <c r="L78" s="205"/>
      <c r="M78" s="209" t="s">
        <v>40</v>
      </c>
      <c r="N78" s="210"/>
      <c r="O78" s="211"/>
      <c r="P78" s="211"/>
      <c r="Q78" s="211"/>
      <c r="R78" s="212"/>
    </row>
    <row r="79" spans="1:18" ht="6.95" customHeight="1" x14ac:dyDescent="0.15">
      <c r="A79" s="200"/>
      <c r="B79" s="213"/>
      <c r="C79" s="213"/>
      <c r="D79" s="213"/>
      <c r="E79" s="213"/>
      <c r="F79" s="213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</row>
    <row r="80" spans="1:18" ht="18.95" customHeight="1" x14ac:dyDescent="0.15">
      <c r="A80" s="200"/>
      <c r="B80" s="215" t="s">
        <v>41</v>
      </c>
      <c r="C80" s="216"/>
      <c r="D80" s="203" t="s">
        <v>42</v>
      </c>
      <c r="E80" s="204"/>
      <c r="F80" s="204"/>
      <c r="G80" s="205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</row>
    <row r="81" spans="1:18" ht="6.95" customHeight="1" x14ac:dyDescent="0.15">
      <c r="A81" s="200"/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</row>
    <row r="82" spans="1:18" ht="18.95" customHeight="1" x14ac:dyDescent="0.15">
      <c r="A82" s="200"/>
      <c r="B82" s="217" t="s">
        <v>43</v>
      </c>
      <c r="C82" s="218"/>
      <c r="D82" s="219" t="s">
        <v>44</v>
      </c>
      <c r="E82" s="220"/>
      <c r="F82" s="220"/>
      <c r="G82" s="220"/>
      <c r="H82" s="220"/>
      <c r="I82" s="221"/>
      <c r="J82" s="222"/>
      <c r="K82" s="223" t="s">
        <v>43</v>
      </c>
      <c r="L82" s="218"/>
      <c r="M82" s="219" t="s">
        <v>44</v>
      </c>
      <c r="N82" s="220"/>
      <c r="O82" s="220"/>
      <c r="P82" s="220"/>
      <c r="Q82" s="220"/>
      <c r="R82" s="221"/>
    </row>
    <row r="83" spans="1:18" ht="18.95" customHeight="1" x14ac:dyDescent="0.15">
      <c r="A83" s="200"/>
      <c r="B83" s="224"/>
      <c r="C83" s="218"/>
      <c r="D83" s="225"/>
      <c r="E83" s="226"/>
      <c r="F83" s="226"/>
      <c r="G83" s="226"/>
      <c r="H83" s="226"/>
      <c r="I83" s="227"/>
      <c r="J83" s="222"/>
      <c r="K83" s="224"/>
      <c r="L83" s="218"/>
      <c r="M83" s="225"/>
      <c r="N83" s="226"/>
      <c r="O83" s="226"/>
      <c r="P83" s="226"/>
      <c r="Q83" s="226"/>
      <c r="R83" s="227"/>
    </row>
    <row r="84" spans="1:18" ht="18.95" customHeight="1" x14ac:dyDescent="0.15">
      <c r="A84" s="200"/>
      <c r="B84" s="214"/>
      <c r="C84" s="214"/>
      <c r="D84" s="225"/>
      <c r="E84" s="226"/>
      <c r="F84" s="226"/>
      <c r="G84" s="226"/>
      <c r="H84" s="226"/>
      <c r="I84" s="227"/>
      <c r="J84" s="222"/>
      <c r="K84" s="222"/>
      <c r="L84" s="222"/>
      <c r="M84" s="225"/>
      <c r="N84" s="226"/>
      <c r="O84" s="226"/>
      <c r="P84" s="226"/>
      <c r="Q84" s="226"/>
      <c r="R84" s="227"/>
    </row>
    <row r="85" spans="1:18" ht="18.95" customHeight="1" x14ac:dyDescent="0.15">
      <c r="A85" s="200"/>
      <c r="B85" s="214"/>
      <c r="C85" s="214"/>
      <c r="D85" s="228"/>
      <c r="E85" s="229"/>
      <c r="F85" s="229"/>
      <c r="G85" s="229"/>
      <c r="H85" s="229"/>
      <c r="I85" s="230"/>
      <c r="J85" s="222"/>
      <c r="K85" s="222"/>
      <c r="L85" s="222"/>
      <c r="M85" s="228"/>
      <c r="N85" s="229"/>
      <c r="O85" s="229"/>
      <c r="P85" s="229"/>
      <c r="Q85" s="229"/>
      <c r="R85" s="230"/>
    </row>
    <row r="86" spans="1:18" ht="18.95" customHeight="1" x14ac:dyDescent="0.15">
      <c r="A86" s="200"/>
      <c r="B86" s="214"/>
      <c r="C86" s="214"/>
      <c r="D86" s="231" t="s">
        <v>45</v>
      </c>
      <c r="E86" s="231"/>
      <c r="F86" s="231"/>
      <c r="G86" s="231"/>
      <c r="H86" s="231"/>
      <c r="I86" s="231"/>
      <c r="J86" s="222"/>
      <c r="K86" s="222"/>
      <c r="L86" s="222"/>
      <c r="M86" s="231" t="s">
        <v>45</v>
      </c>
      <c r="N86" s="231"/>
      <c r="O86" s="231"/>
      <c r="P86" s="231"/>
      <c r="Q86" s="231"/>
      <c r="R86" s="231"/>
    </row>
    <row r="87" spans="1:18" ht="18.95" customHeight="1" x14ac:dyDescent="0.15">
      <c r="A87" s="200"/>
      <c r="B87" s="123"/>
      <c r="C87" s="123"/>
      <c r="D87" s="231"/>
      <c r="E87" s="231"/>
      <c r="F87" s="231"/>
      <c r="G87" s="231"/>
      <c r="H87" s="231"/>
      <c r="I87" s="231"/>
      <c r="J87" s="186"/>
      <c r="K87" s="186"/>
      <c r="L87" s="186"/>
      <c r="M87" s="231"/>
      <c r="N87" s="231"/>
      <c r="O87" s="231"/>
      <c r="P87" s="231"/>
      <c r="Q87" s="231"/>
      <c r="R87" s="231"/>
    </row>
    <row r="88" spans="1:18" ht="15" customHeight="1" x14ac:dyDescent="0.15">
      <c r="A88" s="123"/>
      <c r="B88" s="123"/>
      <c r="C88" s="123"/>
      <c r="D88" s="148"/>
      <c r="E88" s="148"/>
      <c r="F88" s="148"/>
      <c r="G88" s="148"/>
      <c r="H88" s="148"/>
      <c r="I88" s="148"/>
      <c r="J88" s="123"/>
      <c r="K88" s="123"/>
      <c r="L88" s="123"/>
      <c r="M88" s="148"/>
      <c r="N88" s="148"/>
      <c r="O88" s="148"/>
      <c r="P88" s="148"/>
      <c r="Q88" s="148"/>
      <c r="R88" s="148"/>
    </row>
    <row r="89" spans="1:18" ht="15" customHeight="1" x14ac:dyDescent="0.15"/>
    <row r="90" spans="1:18" ht="15" customHeight="1" x14ac:dyDescent="0.15"/>
    <row r="91" spans="1:18" ht="15" customHeight="1" x14ac:dyDescent="0.15"/>
    <row r="92" spans="1:18" ht="9.9499999999999993" customHeight="1" x14ac:dyDescent="0.15"/>
    <row r="93" spans="1:18" ht="9.9499999999999993" customHeight="1" x14ac:dyDescent="0.15"/>
    <row r="94" spans="1:18" ht="9.9499999999999993" customHeight="1" x14ac:dyDescent="0.15"/>
    <row r="95" spans="1:18" ht="9.9499999999999993" customHeight="1" x14ac:dyDescent="0.15"/>
    <row r="96" spans="1:18" ht="9.9499999999999993" customHeight="1" x14ac:dyDescent="0.15"/>
  </sheetData>
  <mergeCells count="120">
    <mergeCell ref="D80:G80"/>
    <mergeCell ref="B82:C83"/>
    <mergeCell ref="D82:I85"/>
    <mergeCell ref="K82:L83"/>
    <mergeCell ref="M82:R85"/>
    <mergeCell ref="D86:I88"/>
    <mergeCell ref="M86:R88"/>
    <mergeCell ref="F75:H75"/>
    <mergeCell ref="M75:N75"/>
    <mergeCell ref="O75:Q75"/>
    <mergeCell ref="O76:R76"/>
    <mergeCell ref="A77:A87"/>
    <mergeCell ref="B78:C78"/>
    <mergeCell ref="D78:G78"/>
    <mergeCell ref="H78:I78"/>
    <mergeCell ref="J78:L78"/>
    <mergeCell ref="B80:C80"/>
    <mergeCell ref="M72:N72"/>
    <mergeCell ref="O72:Q72"/>
    <mergeCell ref="B73:G73"/>
    <mergeCell ref="O73:R73"/>
    <mergeCell ref="C74:E74"/>
    <mergeCell ref="I74:K74"/>
    <mergeCell ref="B68:G68"/>
    <mergeCell ref="H68:L68"/>
    <mergeCell ref="B70:G70"/>
    <mergeCell ref="C71:E71"/>
    <mergeCell ref="I71:K71"/>
    <mergeCell ref="F72:H72"/>
    <mergeCell ref="B62:R62"/>
    <mergeCell ref="B64:G64"/>
    <mergeCell ref="H64:L64"/>
    <mergeCell ref="B65:G65"/>
    <mergeCell ref="H65:L65"/>
    <mergeCell ref="B67:G67"/>
    <mergeCell ref="H67:L67"/>
    <mergeCell ref="B60:F60"/>
    <mergeCell ref="G60:K60"/>
    <mergeCell ref="L60:P60"/>
    <mergeCell ref="B61:F61"/>
    <mergeCell ref="G61:K61"/>
    <mergeCell ref="L61:P61"/>
    <mergeCell ref="B58:F58"/>
    <mergeCell ref="G58:K58"/>
    <mergeCell ref="L58:P58"/>
    <mergeCell ref="B59:F59"/>
    <mergeCell ref="G59:K59"/>
    <mergeCell ref="L59:P59"/>
    <mergeCell ref="B56:F56"/>
    <mergeCell ref="G56:K56"/>
    <mergeCell ref="L56:P56"/>
    <mergeCell ref="B57:F57"/>
    <mergeCell ref="G57:K57"/>
    <mergeCell ref="L57:P57"/>
    <mergeCell ref="A45:R45"/>
    <mergeCell ref="B46:F46"/>
    <mergeCell ref="G46:R46"/>
    <mergeCell ref="B49:R51"/>
    <mergeCell ref="B54:G54"/>
    <mergeCell ref="H54:M54"/>
    <mergeCell ref="D36:G36"/>
    <mergeCell ref="B38:C39"/>
    <mergeCell ref="D38:I41"/>
    <mergeCell ref="K38:L39"/>
    <mergeCell ref="M38:R41"/>
    <mergeCell ref="D42:I44"/>
    <mergeCell ref="M42:R44"/>
    <mergeCell ref="F31:H31"/>
    <mergeCell ref="M31:N31"/>
    <mergeCell ref="O31:Q31"/>
    <mergeCell ref="O32:R32"/>
    <mergeCell ref="A33:A43"/>
    <mergeCell ref="B34:C34"/>
    <mergeCell ref="D34:G34"/>
    <mergeCell ref="H34:I34"/>
    <mergeCell ref="J34:L34"/>
    <mergeCell ref="B36:C36"/>
    <mergeCell ref="M28:N28"/>
    <mergeCell ref="O28:Q28"/>
    <mergeCell ref="B29:G29"/>
    <mergeCell ref="O29:R29"/>
    <mergeCell ref="C30:E30"/>
    <mergeCell ref="I30:K30"/>
    <mergeCell ref="B24:G24"/>
    <mergeCell ref="H24:L24"/>
    <mergeCell ref="B26:G26"/>
    <mergeCell ref="C27:E27"/>
    <mergeCell ref="I27:K27"/>
    <mergeCell ref="F28:H28"/>
    <mergeCell ref="B18:R18"/>
    <mergeCell ref="B20:G20"/>
    <mergeCell ref="H20:L20"/>
    <mergeCell ref="B21:G21"/>
    <mergeCell ref="H21:L21"/>
    <mergeCell ref="B23:G23"/>
    <mergeCell ref="H23:L23"/>
    <mergeCell ref="B16:F16"/>
    <mergeCell ref="G16:K16"/>
    <mergeCell ref="L16:P16"/>
    <mergeCell ref="B17:F17"/>
    <mergeCell ref="G17:K17"/>
    <mergeCell ref="L17:P17"/>
    <mergeCell ref="B14:F14"/>
    <mergeCell ref="G14:K14"/>
    <mergeCell ref="L14:P14"/>
    <mergeCell ref="B15:F15"/>
    <mergeCell ref="G15:K15"/>
    <mergeCell ref="L15:P15"/>
    <mergeCell ref="B12:F12"/>
    <mergeCell ref="G12:K12"/>
    <mergeCell ref="L12:P12"/>
    <mergeCell ref="B13:F13"/>
    <mergeCell ref="G13:K13"/>
    <mergeCell ref="L13:P13"/>
    <mergeCell ref="A1:R1"/>
    <mergeCell ref="B2:F2"/>
    <mergeCell ref="G2:R2"/>
    <mergeCell ref="B5:R7"/>
    <mergeCell ref="B10:G10"/>
    <mergeCell ref="H10:M10"/>
  </mergeCells>
  <phoneticPr fontId="2"/>
  <pageMargins left="0.39370078740157483" right="0.39370078740157483" top="0.39370078740157483" bottom="0.39370078740157483" header="0.31496062992125984" footer="0.31496062992125984"/>
  <pageSetup paperSize="9" scale="84" orientation="portrait" r:id="rId1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英之</dc:creator>
  <cp:lastModifiedBy>粂　英之</cp:lastModifiedBy>
  <cp:lastPrinted>2020-06-22T05:10:30Z</cp:lastPrinted>
  <dcterms:created xsi:type="dcterms:W3CDTF">2020-06-22T05:07:48Z</dcterms:created>
  <dcterms:modified xsi:type="dcterms:W3CDTF">2020-06-22T05:11:16Z</dcterms:modified>
</cp:coreProperties>
</file>